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autoCompressPictures="0" defaultThemeVersion="124226"/>
  <bookViews>
    <workbookView xWindow="480" yWindow="45" windowWidth="19440" windowHeight="15600"/>
  </bookViews>
  <sheets>
    <sheet name="btaY.3GF.uniq.both" sheetId="1" r:id="rId1"/>
  </sheets>
  <definedNames>
    <definedName name="btaY.3GF.uniq.both">btaY.3GF.uniq.both!$B$1:$H$86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6" i="1"/>
  <c r="H27"/>
  <c r="H28"/>
  <c r="H29"/>
  <c r="H30"/>
  <c r="H31"/>
  <c r="H32"/>
  <c r="H33"/>
  <c r="H34"/>
  <c r="H35"/>
  <c r="H36"/>
  <c r="H37"/>
  <c r="H38"/>
  <c r="H39"/>
  <c r="H40"/>
  <c r="H41"/>
  <c r="H15"/>
  <c r="H16"/>
  <c r="H17"/>
  <c r="H18"/>
  <c r="H19"/>
  <c r="H20"/>
  <c r="H21"/>
  <c r="H22"/>
  <c r="H23"/>
  <c r="H24"/>
  <c r="H25"/>
  <c r="H4"/>
  <c r="H5"/>
  <c r="H6"/>
  <c r="H7"/>
  <c r="H8"/>
  <c r="H9"/>
  <c r="H10"/>
  <c r="H11"/>
  <c r="H12"/>
  <c r="H13"/>
  <c r="H14"/>
  <c r="H3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12"/>
  <c r="G13"/>
  <c r="G14"/>
  <c r="G15"/>
  <c r="G16"/>
  <c r="G17"/>
  <c r="G4"/>
  <c r="G5"/>
  <c r="G6"/>
  <c r="G7"/>
  <c r="G8"/>
  <c r="G9"/>
  <c r="G10"/>
  <c r="G11"/>
  <c r="G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"/>
  <c r="F5"/>
  <c r="F3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44"/>
  <c r="D87"/>
  <c r="C87"/>
  <c r="H87" l="1"/>
  <c r="G87"/>
  <c r="F87"/>
</calcChain>
</file>

<file path=xl/sharedStrings.xml><?xml version="1.0" encoding="utf-8"?>
<sst xmlns="http://schemas.openxmlformats.org/spreadsheetml/2006/main" count="150" uniqueCount="117">
  <si>
    <t>AC231395_2_543</t>
  </si>
  <si>
    <t>AC231446_1_543</t>
  </si>
  <si>
    <t>AC231847_1_543</t>
  </si>
  <si>
    <t>AC232767_1_432</t>
  </si>
  <si>
    <t>AC232942_1_492</t>
  </si>
  <si>
    <t>AC232997_2_385</t>
  </si>
  <si>
    <t>AC233167_1_543</t>
  </si>
  <si>
    <t>AC233798_1_543</t>
  </si>
  <si>
    <t>AC234092_1_448</t>
  </si>
  <si>
    <t>AC234573_1_543</t>
  </si>
  <si>
    <t>TOTAL</t>
    <phoneticPr fontId="0" type="noConversion"/>
  </si>
  <si>
    <t>Gene family member</t>
    <phoneticPr fontId="0" type="noConversion"/>
  </si>
  <si>
    <t>uniqHits exact</t>
    <phoneticPr fontId="0" type="noConversion"/>
  </si>
  <si>
    <t>ZNF280AY</t>
    <phoneticPr fontId="0" type="noConversion"/>
  </si>
  <si>
    <t>ZNF280BY</t>
    <phoneticPr fontId="0" type="noConversion"/>
  </si>
  <si>
    <t>AC157133</t>
  </si>
  <si>
    <t>AC157430</t>
  </si>
  <si>
    <t>AC161642</t>
  </si>
  <si>
    <t>AC161980</t>
  </si>
  <si>
    <t>AC165011</t>
  </si>
  <si>
    <t>AC166505</t>
  </si>
  <si>
    <t>AC167351</t>
  </si>
  <si>
    <t>AC172950</t>
  </si>
  <si>
    <t>AC177810</t>
  </si>
  <si>
    <t>AC213392</t>
  </si>
  <si>
    <t>AC213442</t>
  </si>
  <si>
    <t>AC213443</t>
  </si>
  <si>
    <t>AC213445</t>
  </si>
  <si>
    <t>AC213447</t>
  </si>
  <si>
    <t>AC213449</t>
  </si>
  <si>
    <t>AC213701</t>
  </si>
  <si>
    <t>AC213707</t>
  </si>
  <si>
    <t>AC213714</t>
  </si>
  <si>
    <t>AC213721</t>
  </si>
  <si>
    <t>AC214585</t>
  </si>
  <si>
    <t>AC214856</t>
  </si>
  <si>
    <t>AC215832</t>
  </si>
  <si>
    <t>AC216761</t>
  </si>
  <si>
    <t>AC217001</t>
  </si>
  <si>
    <t>AC225835_1</t>
  </si>
  <si>
    <t>AC225934</t>
  </si>
  <si>
    <t>AC226192</t>
  </si>
  <si>
    <t>AC226433</t>
  </si>
  <si>
    <t>AC231446</t>
  </si>
  <si>
    <t>AC232286</t>
  </si>
  <si>
    <t>AC232760</t>
  </si>
  <si>
    <t>AC232767</t>
  </si>
  <si>
    <t>AC232994</t>
  </si>
  <si>
    <t>AC234147</t>
  </si>
  <si>
    <t>AC234909</t>
  </si>
  <si>
    <t>AC235955</t>
  </si>
  <si>
    <t>AC237559</t>
  </si>
  <si>
    <t>AC238841</t>
  </si>
  <si>
    <t>AC239693</t>
  </si>
  <si>
    <t>AC156136_1_407</t>
  </si>
  <si>
    <t>AC157133_1_543</t>
  </si>
  <si>
    <t>AC157430_1_543</t>
  </si>
  <si>
    <t>AC160813_1_424</t>
  </si>
  <si>
    <t>AC161642_2_469</t>
  </si>
  <si>
    <t>AC161980_1_378</t>
  </si>
  <si>
    <t>AC164336_1_543</t>
  </si>
  <si>
    <t>AC165011_1_543</t>
  </si>
  <si>
    <t>AC166505_1_543</t>
  </si>
  <si>
    <t>AC167351_1_222</t>
  </si>
  <si>
    <t>AC169218_2_543</t>
  </si>
  <si>
    <t>AC172950_1_543</t>
  </si>
  <si>
    <t>AC177810_2_543</t>
  </si>
  <si>
    <t>AC213443_1_543</t>
  </si>
  <si>
    <t>AC213445_2_543</t>
  </si>
  <si>
    <t>AC213447_1_543</t>
  </si>
  <si>
    <t>AC213449_1_543</t>
  </si>
  <si>
    <t>AC213451_1_543</t>
  </si>
  <si>
    <t>AC213701_1_543</t>
  </si>
  <si>
    <t>AC213704_1_543</t>
  </si>
  <si>
    <t>AC213707_1_543</t>
  </si>
  <si>
    <t>AC213711_2_358</t>
  </si>
  <si>
    <t>AC213714_1_543</t>
  </si>
  <si>
    <t>AC213721_1_543</t>
  </si>
  <si>
    <t>AC213722_1_543</t>
  </si>
  <si>
    <t>AC214585_1_432</t>
  </si>
  <si>
    <t>AC214856_1_543</t>
  </si>
  <si>
    <t>AC216718_2_543</t>
  </si>
  <si>
    <t>AC216977_2_543</t>
  </si>
  <si>
    <t>AC217001_2_431</t>
  </si>
  <si>
    <t>AC225912_1_319</t>
  </si>
  <si>
    <t>AC226192_1_543</t>
  </si>
  <si>
    <t>AC226433_2_543</t>
  </si>
  <si>
    <t>uniqHits 2mm</t>
  </si>
  <si>
    <t>Unique read pairs with 2 mismatches</t>
  </si>
  <si>
    <t>Unique read pairs with 1 mismatch</t>
  </si>
  <si>
    <t>Unique read pairs, perfect match</t>
  </si>
  <si>
    <t>AC160813</t>
  </si>
  <si>
    <t>AC231395</t>
  </si>
  <si>
    <t>AC213704</t>
  </si>
  <si>
    <t>AC233798</t>
  </si>
  <si>
    <t>AC225912</t>
  </si>
  <si>
    <t>AC216718</t>
  </si>
  <si>
    <t>AC232942</t>
  </si>
  <si>
    <t>AC213722</t>
  </si>
  <si>
    <t>AC216977</t>
  </si>
  <si>
    <t>AC232997</t>
  </si>
  <si>
    <t>AC213451</t>
  </si>
  <si>
    <t>AC213711</t>
  </si>
  <si>
    <t>AC234092</t>
  </si>
  <si>
    <t>AC164336</t>
  </si>
  <si>
    <t>AC231847</t>
  </si>
  <si>
    <t>AC156136</t>
  </si>
  <si>
    <t>AC169218</t>
  </si>
  <si>
    <t>AC233167</t>
  </si>
  <si>
    <t>AC234573</t>
  </si>
  <si>
    <t>AC225835</t>
  </si>
  <si>
    <t>Unique read pairs with 2 mismatches (Avg)</t>
  </si>
  <si>
    <t>Unique read pairs with 1 mismatch (Avg)</t>
  </si>
  <si>
    <t>Unique read pairs, perfect match (Avg)</t>
  </si>
  <si>
    <r>
      <t xml:space="preserve">Copy No. of </t>
    </r>
    <r>
      <rPr>
        <b/>
        <i/>
        <sz val="9"/>
        <rFont val="Arial"/>
        <family val="2"/>
      </rPr>
      <t>ZNF280AY</t>
    </r>
  </si>
  <si>
    <r>
      <t xml:space="preserve">Copy no. of </t>
    </r>
    <r>
      <rPr>
        <b/>
        <i/>
        <sz val="9"/>
        <rFont val="Arial"/>
        <family val="2"/>
      </rPr>
      <t xml:space="preserve">ZNF280BY </t>
    </r>
  </si>
  <si>
    <r>
      <rPr>
        <b/>
        <sz val="9"/>
        <rFont val="Arial"/>
        <family val="2"/>
      </rPr>
      <t>Additional file 3.</t>
    </r>
    <r>
      <rPr>
        <sz val="9"/>
        <rFont val="Arial"/>
        <family val="2"/>
      </rPr>
      <t xml:space="preserve">  Deep sequencing read-pairs counting results for locus-speific expression of the ZNF280BY and ZNF280AY gene families.  </t>
    </r>
  </si>
</sst>
</file>

<file path=xl/styles.xml><?xml version="1.0" encoding="utf-8"?>
<styleSheet xmlns="http://schemas.openxmlformats.org/spreadsheetml/2006/main">
  <fonts count="5">
    <font>
      <sz val="10"/>
      <name val="MS Sans Serif"/>
    </font>
    <font>
      <sz val="9"/>
      <name val="Arial"/>
      <family val="2"/>
    </font>
    <font>
      <b/>
      <sz val="9"/>
      <name val="Arial"/>
      <family val="2"/>
    </font>
    <font>
      <u/>
      <sz val="9"/>
      <color indexed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/>
  <colors>
    <mruColors>
      <color rgb="FFFFFF66"/>
      <color rgb="FFDA8F2C"/>
      <color rgb="FF0000CC"/>
      <color rgb="FF0066FF"/>
      <color rgb="FF99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7"/>
  <sheetViews>
    <sheetView tabSelected="1" topLeftCell="E1" zoomScaleNormal="100" workbookViewId="0">
      <pane ySplit="1" topLeftCell="A11" activePane="bottomLeft" state="frozen"/>
      <selection pane="bottomLeft" activeCell="E1" sqref="E1:N1"/>
    </sheetView>
  </sheetViews>
  <sheetFormatPr defaultColWidth="8.7109375" defaultRowHeight="12"/>
  <cols>
    <col min="1" max="1" width="17.140625" style="2" customWidth="1"/>
    <col min="2" max="2" width="14" style="2" customWidth="1"/>
    <col min="3" max="4" width="6" style="4" customWidth="1"/>
    <col min="5" max="5" width="11" style="4" customWidth="1"/>
    <col min="6" max="6" width="14.7109375" style="4" customWidth="1"/>
    <col min="7" max="7" width="18.42578125" style="4" customWidth="1"/>
    <col min="8" max="8" width="15.5703125" style="4" customWidth="1"/>
    <col min="9" max="9" width="16.85546875" style="2" customWidth="1"/>
    <col min="10" max="10" width="16.7109375" style="2" customWidth="1"/>
    <col min="11" max="11" width="19" style="2" customWidth="1"/>
    <col min="12" max="16384" width="8.7109375" style="2"/>
  </cols>
  <sheetData>
    <row r="1" spans="1:14" ht="18.95" customHeight="1">
      <c r="B1" s="6" t="s">
        <v>13</v>
      </c>
      <c r="E1" s="12" t="s">
        <v>116</v>
      </c>
      <c r="F1" s="12"/>
      <c r="G1" s="12"/>
      <c r="H1" s="12"/>
      <c r="I1" s="12"/>
      <c r="J1" s="12"/>
      <c r="K1" s="12"/>
      <c r="L1" s="12"/>
      <c r="M1" s="12"/>
      <c r="N1" s="12"/>
    </row>
    <row r="2" spans="1:14" s="9" customFormat="1" ht="93" customHeight="1">
      <c r="B2" s="5" t="s">
        <v>11</v>
      </c>
      <c r="C2" s="7" t="s">
        <v>87</v>
      </c>
      <c r="D2" s="7" t="s">
        <v>12</v>
      </c>
      <c r="E2" s="11" t="s">
        <v>114</v>
      </c>
      <c r="F2" s="10" t="s">
        <v>111</v>
      </c>
      <c r="G2" s="10" t="s">
        <v>112</v>
      </c>
      <c r="H2" s="10" t="s">
        <v>113</v>
      </c>
      <c r="I2" s="10" t="s">
        <v>88</v>
      </c>
      <c r="J2" s="10" t="s">
        <v>89</v>
      </c>
      <c r="K2" s="10" t="s">
        <v>90</v>
      </c>
    </row>
    <row r="3" spans="1:14">
      <c r="B3" s="2" t="s">
        <v>53</v>
      </c>
      <c r="C3" s="4">
        <v>115</v>
      </c>
      <c r="D3" s="4">
        <v>84</v>
      </c>
      <c r="E3" s="4">
        <v>8</v>
      </c>
      <c r="F3" s="8">
        <f>I3/E3</f>
        <v>6.125</v>
      </c>
      <c r="G3" s="8">
        <f>J3/E3</f>
        <v>5.625</v>
      </c>
      <c r="H3" s="8">
        <f>K3/E3</f>
        <v>3.875</v>
      </c>
      <c r="I3" s="4">
        <v>49</v>
      </c>
      <c r="J3" s="4">
        <v>45</v>
      </c>
      <c r="K3" s="4">
        <v>31</v>
      </c>
    </row>
    <row r="4" spans="1:14">
      <c r="B4" s="2" t="s">
        <v>30</v>
      </c>
      <c r="C4" s="4">
        <v>126</v>
      </c>
      <c r="D4" s="4">
        <v>87</v>
      </c>
      <c r="E4" s="4">
        <v>3</v>
      </c>
      <c r="F4" s="8">
        <f t="shared" ref="F4:F41" si="0">I4/E4</f>
        <v>14</v>
      </c>
      <c r="G4" s="8">
        <f t="shared" ref="G4:G41" si="1">J4/E4</f>
        <v>12.666666666666666</v>
      </c>
      <c r="H4" s="8">
        <f t="shared" ref="H4:H41" si="2">K4/E4</f>
        <v>7</v>
      </c>
      <c r="I4" s="4">
        <v>42</v>
      </c>
      <c r="J4" s="4">
        <v>38</v>
      </c>
      <c r="K4" s="4">
        <v>21</v>
      </c>
    </row>
    <row r="5" spans="1:14">
      <c r="B5" s="2" t="s">
        <v>15</v>
      </c>
      <c r="C5" s="4">
        <v>107</v>
      </c>
      <c r="D5" s="4">
        <v>74</v>
      </c>
      <c r="E5" s="4">
        <v>4</v>
      </c>
      <c r="F5" s="8">
        <f t="shared" si="0"/>
        <v>8</v>
      </c>
      <c r="G5" s="8">
        <f t="shared" si="1"/>
        <v>6.75</v>
      </c>
      <c r="H5" s="8">
        <f t="shared" si="2"/>
        <v>4</v>
      </c>
      <c r="I5" s="4">
        <v>32</v>
      </c>
      <c r="J5" s="4">
        <v>27</v>
      </c>
      <c r="K5" s="4">
        <v>16</v>
      </c>
    </row>
    <row r="6" spans="1:14">
      <c r="B6" s="2" t="s">
        <v>25</v>
      </c>
      <c r="C6" s="4">
        <v>66</v>
      </c>
      <c r="D6" s="4">
        <v>49</v>
      </c>
      <c r="E6" s="4">
        <v>6</v>
      </c>
      <c r="F6" s="8">
        <f t="shared" si="0"/>
        <v>4.166666666666667</v>
      </c>
      <c r="G6" s="8">
        <f t="shared" si="1"/>
        <v>4.166666666666667</v>
      </c>
      <c r="H6" s="8">
        <f t="shared" si="2"/>
        <v>2.3333333333333335</v>
      </c>
      <c r="I6" s="4">
        <v>25</v>
      </c>
      <c r="J6" s="4">
        <v>25</v>
      </c>
      <c r="K6" s="4">
        <v>14</v>
      </c>
    </row>
    <row r="7" spans="1:14">
      <c r="B7" s="2" t="s">
        <v>38</v>
      </c>
      <c r="C7" s="4">
        <v>88</v>
      </c>
      <c r="D7" s="4">
        <v>52</v>
      </c>
      <c r="E7" s="4">
        <v>3</v>
      </c>
      <c r="F7" s="8">
        <f t="shared" si="0"/>
        <v>8</v>
      </c>
      <c r="G7" s="8">
        <f t="shared" si="1"/>
        <v>7.666666666666667</v>
      </c>
      <c r="H7" s="8">
        <f t="shared" si="2"/>
        <v>4</v>
      </c>
      <c r="I7" s="4">
        <v>24</v>
      </c>
      <c r="J7" s="4">
        <v>23</v>
      </c>
      <c r="K7" s="4">
        <v>12</v>
      </c>
    </row>
    <row r="8" spans="1:14">
      <c r="B8" s="2" t="s">
        <v>20</v>
      </c>
      <c r="C8" s="4">
        <v>102</v>
      </c>
      <c r="D8" s="4">
        <v>66</v>
      </c>
      <c r="E8" s="4">
        <v>2</v>
      </c>
      <c r="F8" s="8">
        <f t="shared" si="0"/>
        <v>13.5</v>
      </c>
      <c r="G8" s="8">
        <f t="shared" si="1"/>
        <v>10.5</v>
      </c>
      <c r="H8" s="8">
        <f t="shared" si="2"/>
        <v>8</v>
      </c>
      <c r="I8" s="4">
        <v>27</v>
      </c>
      <c r="J8" s="4">
        <v>21</v>
      </c>
      <c r="K8" s="4">
        <v>16</v>
      </c>
    </row>
    <row r="9" spans="1:14">
      <c r="A9" s="2" t="s">
        <v>39</v>
      </c>
      <c r="B9" s="2" t="s">
        <v>110</v>
      </c>
      <c r="C9" s="4">
        <v>92</v>
      </c>
      <c r="D9" s="4">
        <v>36</v>
      </c>
      <c r="E9" s="4">
        <v>2</v>
      </c>
      <c r="F9" s="8">
        <f t="shared" si="0"/>
        <v>15</v>
      </c>
      <c r="G9" s="8">
        <f t="shared" si="1"/>
        <v>9.5</v>
      </c>
      <c r="H9" s="8">
        <f t="shared" si="2"/>
        <v>2.5</v>
      </c>
      <c r="I9" s="4">
        <v>30</v>
      </c>
      <c r="J9" s="4">
        <v>19</v>
      </c>
      <c r="K9" s="4">
        <v>5</v>
      </c>
    </row>
    <row r="10" spans="1:14">
      <c r="B10" s="2" t="s">
        <v>18</v>
      </c>
      <c r="C10" s="4">
        <v>71</v>
      </c>
      <c r="D10" s="4">
        <v>41</v>
      </c>
      <c r="E10" s="4">
        <v>1</v>
      </c>
      <c r="F10" s="8">
        <f t="shared" si="0"/>
        <v>15</v>
      </c>
      <c r="G10" s="8">
        <f t="shared" si="1"/>
        <v>14</v>
      </c>
      <c r="H10" s="8">
        <f t="shared" si="2"/>
        <v>9</v>
      </c>
      <c r="I10" s="4">
        <v>15</v>
      </c>
      <c r="J10" s="4">
        <v>14</v>
      </c>
      <c r="K10" s="4">
        <v>9</v>
      </c>
    </row>
    <row r="11" spans="1:14">
      <c r="B11" s="2" t="s">
        <v>19</v>
      </c>
      <c r="C11" s="4">
        <v>34</v>
      </c>
      <c r="D11" s="4">
        <v>28</v>
      </c>
      <c r="E11" s="4">
        <v>1</v>
      </c>
      <c r="F11" s="8">
        <f t="shared" si="0"/>
        <v>14</v>
      </c>
      <c r="G11" s="8">
        <f t="shared" si="1"/>
        <v>14</v>
      </c>
      <c r="H11" s="8">
        <f t="shared" si="2"/>
        <v>8</v>
      </c>
      <c r="I11" s="4">
        <v>14</v>
      </c>
      <c r="J11" s="4">
        <v>14</v>
      </c>
      <c r="K11" s="4">
        <v>8</v>
      </c>
    </row>
    <row r="12" spans="1:14">
      <c r="B12" s="2" t="s">
        <v>24</v>
      </c>
      <c r="C12" s="4">
        <v>33</v>
      </c>
      <c r="D12" s="4">
        <v>23</v>
      </c>
      <c r="E12" s="4">
        <v>4</v>
      </c>
      <c r="F12" s="8">
        <f t="shared" si="0"/>
        <v>3</v>
      </c>
      <c r="G12" s="8">
        <f>J12/E12</f>
        <v>3</v>
      </c>
      <c r="H12" s="8">
        <f t="shared" si="2"/>
        <v>2</v>
      </c>
      <c r="I12" s="4">
        <v>12</v>
      </c>
      <c r="J12" s="4">
        <v>12</v>
      </c>
      <c r="K12" s="4">
        <v>8</v>
      </c>
    </row>
    <row r="13" spans="1:14">
      <c r="B13" s="2" t="s">
        <v>52</v>
      </c>
      <c r="C13" s="4">
        <v>22</v>
      </c>
      <c r="D13" s="4">
        <v>11</v>
      </c>
      <c r="E13" s="4">
        <v>6</v>
      </c>
      <c r="F13" s="8">
        <f t="shared" si="0"/>
        <v>1.8333333333333333</v>
      </c>
      <c r="G13" s="8">
        <f t="shared" si="1"/>
        <v>1.8333333333333333</v>
      </c>
      <c r="H13" s="8">
        <f t="shared" si="2"/>
        <v>0</v>
      </c>
      <c r="I13" s="4">
        <v>11</v>
      </c>
      <c r="J13" s="4">
        <v>11</v>
      </c>
      <c r="K13" s="4"/>
    </row>
    <row r="14" spans="1:14">
      <c r="B14" s="2" t="s">
        <v>44</v>
      </c>
      <c r="C14" s="4">
        <v>22</v>
      </c>
      <c r="D14" s="4">
        <v>13</v>
      </c>
      <c r="E14" s="4">
        <v>1</v>
      </c>
      <c r="F14" s="8">
        <f t="shared" si="0"/>
        <v>11</v>
      </c>
      <c r="G14" s="8">
        <f t="shared" si="1"/>
        <v>9</v>
      </c>
      <c r="H14" s="8">
        <f t="shared" si="2"/>
        <v>4</v>
      </c>
      <c r="I14" s="4">
        <v>11</v>
      </c>
      <c r="J14" s="4">
        <v>9</v>
      </c>
      <c r="K14" s="4">
        <v>4</v>
      </c>
    </row>
    <row r="15" spans="1:14">
      <c r="B15" s="2" t="s">
        <v>31</v>
      </c>
      <c r="C15" s="4">
        <v>17</v>
      </c>
      <c r="D15" s="4">
        <v>15</v>
      </c>
      <c r="E15" s="4">
        <v>2</v>
      </c>
      <c r="F15" s="8">
        <f t="shared" si="0"/>
        <v>3.5</v>
      </c>
      <c r="G15" s="8">
        <f t="shared" si="1"/>
        <v>3.5</v>
      </c>
      <c r="H15" s="8">
        <f>K15/E15</f>
        <v>2.5</v>
      </c>
      <c r="I15" s="4">
        <v>7</v>
      </c>
      <c r="J15" s="4">
        <v>7</v>
      </c>
      <c r="K15" s="4">
        <v>5</v>
      </c>
    </row>
    <row r="16" spans="1:14">
      <c r="B16" s="2" t="s">
        <v>51</v>
      </c>
      <c r="C16" s="4">
        <v>18</v>
      </c>
      <c r="D16" s="4">
        <v>13</v>
      </c>
      <c r="E16" s="4">
        <v>1</v>
      </c>
      <c r="F16" s="8">
        <f t="shared" si="0"/>
        <v>7</v>
      </c>
      <c r="G16" s="8">
        <f t="shared" si="1"/>
        <v>7</v>
      </c>
      <c r="H16" s="8">
        <f t="shared" si="2"/>
        <v>5</v>
      </c>
      <c r="I16" s="4">
        <v>7</v>
      </c>
      <c r="J16" s="4">
        <v>7</v>
      </c>
      <c r="K16" s="4">
        <v>5</v>
      </c>
    </row>
    <row r="17" spans="2:11">
      <c r="B17" s="2" t="s">
        <v>45</v>
      </c>
      <c r="C17" s="4">
        <v>34</v>
      </c>
      <c r="D17" s="4">
        <v>11</v>
      </c>
      <c r="E17" s="4">
        <v>3</v>
      </c>
      <c r="F17" s="8">
        <f t="shared" si="0"/>
        <v>3</v>
      </c>
      <c r="G17" s="8">
        <f t="shared" si="1"/>
        <v>2</v>
      </c>
      <c r="H17" s="8">
        <f t="shared" si="2"/>
        <v>1</v>
      </c>
      <c r="I17" s="4">
        <v>9</v>
      </c>
      <c r="J17" s="4">
        <v>6</v>
      </c>
      <c r="K17" s="4">
        <v>3</v>
      </c>
    </row>
    <row r="18" spans="2:11">
      <c r="B18" s="2" t="s">
        <v>17</v>
      </c>
      <c r="C18" s="4">
        <v>12</v>
      </c>
      <c r="D18" s="4">
        <v>6</v>
      </c>
      <c r="E18" s="4">
        <v>2</v>
      </c>
      <c r="F18" s="8">
        <f t="shared" si="0"/>
        <v>3</v>
      </c>
      <c r="G18" s="8">
        <f t="shared" si="1"/>
        <v>3</v>
      </c>
      <c r="H18" s="8">
        <f t="shared" si="2"/>
        <v>0</v>
      </c>
      <c r="I18" s="4">
        <v>6</v>
      </c>
      <c r="J18" s="4">
        <v>6</v>
      </c>
      <c r="K18" s="4"/>
    </row>
    <row r="19" spans="2:11">
      <c r="B19" s="2" t="s">
        <v>33</v>
      </c>
      <c r="C19" s="4">
        <v>8</v>
      </c>
      <c r="D19" s="4">
        <v>8</v>
      </c>
      <c r="E19" s="4">
        <v>2</v>
      </c>
      <c r="F19" s="8">
        <f t="shared" si="0"/>
        <v>2</v>
      </c>
      <c r="G19" s="8">
        <f t="shared" si="1"/>
        <v>2</v>
      </c>
      <c r="H19" s="8">
        <f t="shared" si="2"/>
        <v>2</v>
      </c>
      <c r="I19" s="4">
        <v>4</v>
      </c>
      <c r="J19" s="4">
        <v>4</v>
      </c>
      <c r="K19" s="4">
        <v>4</v>
      </c>
    </row>
    <row r="20" spans="2:11">
      <c r="B20" s="2" t="s">
        <v>28</v>
      </c>
      <c r="C20" s="4">
        <v>8</v>
      </c>
      <c r="D20" s="4">
        <v>4</v>
      </c>
      <c r="E20" s="4">
        <v>3</v>
      </c>
      <c r="F20" s="8">
        <f t="shared" si="0"/>
        <v>1.3333333333333333</v>
      </c>
      <c r="G20" s="8">
        <f t="shared" si="1"/>
        <v>1.3333333333333333</v>
      </c>
      <c r="H20" s="8">
        <f t="shared" si="2"/>
        <v>0</v>
      </c>
      <c r="I20" s="4">
        <v>4</v>
      </c>
      <c r="J20" s="4">
        <v>4</v>
      </c>
      <c r="K20" s="4"/>
    </row>
    <row r="21" spans="2:11">
      <c r="B21" s="2" t="s">
        <v>29</v>
      </c>
      <c r="C21" s="4">
        <v>8</v>
      </c>
      <c r="D21" s="4">
        <v>4</v>
      </c>
      <c r="E21" s="4">
        <v>4</v>
      </c>
      <c r="F21" s="8">
        <f t="shared" si="0"/>
        <v>1</v>
      </c>
      <c r="G21" s="8">
        <f t="shared" si="1"/>
        <v>1</v>
      </c>
      <c r="H21" s="8">
        <f t="shared" si="2"/>
        <v>0</v>
      </c>
      <c r="I21" s="4">
        <v>4</v>
      </c>
      <c r="J21" s="4">
        <v>4</v>
      </c>
      <c r="K21" s="4"/>
    </row>
    <row r="22" spans="2:11">
      <c r="B22" s="2" t="s">
        <v>41</v>
      </c>
      <c r="C22" s="4">
        <v>8</v>
      </c>
      <c r="D22" s="4">
        <v>4</v>
      </c>
      <c r="E22" s="4">
        <v>2</v>
      </c>
      <c r="F22" s="8">
        <f t="shared" si="0"/>
        <v>2</v>
      </c>
      <c r="G22" s="8">
        <f t="shared" si="1"/>
        <v>2</v>
      </c>
      <c r="H22" s="8">
        <f t="shared" si="2"/>
        <v>0</v>
      </c>
      <c r="I22" s="4">
        <v>4</v>
      </c>
      <c r="J22" s="4">
        <v>4</v>
      </c>
      <c r="K22" s="4"/>
    </row>
    <row r="23" spans="2:11">
      <c r="B23" s="2" t="s">
        <v>50</v>
      </c>
      <c r="C23" s="4">
        <v>9</v>
      </c>
      <c r="D23" s="4">
        <v>4</v>
      </c>
      <c r="E23" s="4">
        <v>1</v>
      </c>
      <c r="F23" s="8">
        <f t="shared" si="0"/>
        <v>4</v>
      </c>
      <c r="G23" s="8">
        <f t="shared" si="1"/>
        <v>4</v>
      </c>
      <c r="H23" s="8">
        <f t="shared" si="2"/>
        <v>0</v>
      </c>
      <c r="I23" s="4">
        <v>4</v>
      </c>
      <c r="J23" s="4">
        <v>4</v>
      </c>
      <c r="K23" s="4"/>
    </row>
    <row r="24" spans="2:11">
      <c r="B24" s="2" t="s">
        <v>37</v>
      </c>
      <c r="C24" s="4">
        <v>6</v>
      </c>
      <c r="D24" s="4">
        <v>6</v>
      </c>
      <c r="E24" s="4">
        <v>1</v>
      </c>
      <c r="F24" s="8">
        <f t="shared" si="0"/>
        <v>3</v>
      </c>
      <c r="G24" s="8">
        <f t="shared" si="1"/>
        <v>3</v>
      </c>
      <c r="H24" s="8">
        <f t="shared" si="2"/>
        <v>3</v>
      </c>
      <c r="I24" s="4">
        <v>3</v>
      </c>
      <c r="J24" s="4">
        <v>3</v>
      </c>
      <c r="K24" s="4">
        <v>3</v>
      </c>
    </row>
    <row r="25" spans="2:11">
      <c r="B25" s="2" t="s">
        <v>23</v>
      </c>
      <c r="C25" s="4">
        <v>11</v>
      </c>
      <c r="D25" s="4">
        <v>9</v>
      </c>
      <c r="E25" s="4">
        <v>3</v>
      </c>
      <c r="F25" s="8">
        <f t="shared" si="0"/>
        <v>1</v>
      </c>
      <c r="G25" s="8">
        <f t="shared" si="1"/>
        <v>1</v>
      </c>
      <c r="H25" s="8">
        <f t="shared" si="2"/>
        <v>0.66666666666666663</v>
      </c>
      <c r="I25" s="4">
        <v>3</v>
      </c>
      <c r="J25" s="4">
        <v>3</v>
      </c>
      <c r="K25" s="4">
        <v>2</v>
      </c>
    </row>
    <row r="26" spans="2:11">
      <c r="B26" s="2" t="s">
        <v>26</v>
      </c>
      <c r="C26" s="4">
        <v>6</v>
      </c>
      <c r="D26" s="4">
        <v>3</v>
      </c>
      <c r="E26" s="4">
        <v>4</v>
      </c>
      <c r="F26" s="8">
        <f t="shared" si="0"/>
        <v>0.75</v>
      </c>
      <c r="G26" s="8">
        <f t="shared" si="1"/>
        <v>0.75</v>
      </c>
      <c r="H26" s="8">
        <f>K26/E26</f>
        <v>0</v>
      </c>
      <c r="I26" s="4">
        <v>3</v>
      </c>
      <c r="J26" s="4">
        <v>3</v>
      </c>
      <c r="K26" s="4"/>
    </row>
    <row r="27" spans="2:11">
      <c r="B27" s="2" t="s">
        <v>27</v>
      </c>
      <c r="C27" s="4">
        <v>14</v>
      </c>
      <c r="D27" s="4">
        <v>8</v>
      </c>
      <c r="E27" s="4">
        <v>1</v>
      </c>
      <c r="F27" s="8">
        <f t="shared" si="0"/>
        <v>4</v>
      </c>
      <c r="G27" s="8">
        <f t="shared" si="1"/>
        <v>3</v>
      </c>
      <c r="H27" s="8">
        <f t="shared" si="2"/>
        <v>0</v>
      </c>
      <c r="I27" s="4">
        <v>4</v>
      </c>
      <c r="J27" s="4">
        <v>3</v>
      </c>
      <c r="K27" s="4"/>
    </row>
    <row r="28" spans="2:11">
      <c r="B28" s="2" t="s">
        <v>47</v>
      </c>
      <c r="C28" s="4">
        <v>5</v>
      </c>
      <c r="D28" s="4">
        <v>3</v>
      </c>
      <c r="E28" s="4">
        <v>2</v>
      </c>
      <c r="F28" s="8">
        <f t="shared" si="0"/>
        <v>1</v>
      </c>
      <c r="G28" s="8">
        <f t="shared" si="1"/>
        <v>1</v>
      </c>
      <c r="H28" s="8">
        <f t="shared" si="2"/>
        <v>0.5</v>
      </c>
      <c r="I28" s="4">
        <v>2</v>
      </c>
      <c r="J28" s="4">
        <v>2</v>
      </c>
      <c r="K28" s="4">
        <v>1</v>
      </c>
    </row>
    <row r="29" spans="2:11">
      <c r="B29" s="2" t="s">
        <v>21</v>
      </c>
      <c r="C29" s="4">
        <v>15</v>
      </c>
      <c r="D29" s="4">
        <v>3</v>
      </c>
      <c r="E29" s="4">
        <v>1</v>
      </c>
      <c r="F29" s="8">
        <f t="shared" si="0"/>
        <v>5</v>
      </c>
      <c r="G29" s="8">
        <f t="shared" si="1"/>
        <v>2</v>
      </c>
      <c r="H29" s="8">
        <f t="shared" si="2"/>
        <v>0</v>
      </c>
      <c r="I29" s="4">
        <v>5</v>
      </c>
      <c r="J29" s="4">
        <v>2</v>
      </c>
      <c r="K29" s="4"/>
    </row>
    <row r="30" spans="2:11">
      <c r="B30" s="2" t="s">
        <v>42</v>
      </c>
      <c r="C30" s="4">
        <v>4</v>
      </c>
      <c r="D30" s="4">
        <v>2</v>
      </c>
      <c r="E30" s="4">
        <v>1</v>
      </c>
      <c r="F30" s="8">
        <f t="shared" si="0"/>
        <v>2</v>
      </c>
      <c r="G30" s="8">
        <f t="shared" si="1"/>
        <v>2</v>
      </c>
      <c r="H30" s="8">
        <f t="shared" si="2"/>
        <v>0</v>
      </c>
      <c r="I30" s="4">
        <v>2</v>
      </c>
      <c r="J30" s="4">
        <v>2</v>
      </c>
      <c r="K30" s="4"/>
    </row>
    <row r="31" spans="2:11">
      <c r="B31" s="2" t="s">
        <v>40</v>
      </c>
      <c r="C31" s="4">
        <v>8</v>
      </c>
      <c r="D31" s="4">
        <v>3</v>
      </c>
      <c r="E31" s="4">
        <v>2</v>
      </c>
      <c r="F31" s="8">
        <f t="shared" si="0"/>
        <v>0.5</v>
      </c>
      <c r="G31" s="8">
        <f t="shared" si="1"/>
        <v>0.5</v>
      </c>
      <c r="H31" s="8">
        <f t="shared" si="2"/>
        <v>0.5</v>
      </c>
      <c r="I31" s="4">
        <v>1</v>
      </c>
      <c r="J31" s="4">
        <v>1</v>
      </c>
      <c r="K31" s="4">
        <v>1</v>
      </c>
    </row>
    <row r="32" spans="2:11">
      <c r="B32" s="2" t="s">
        <v>22</v>
      </c>
      <c r="C32" s="4">
        <v>2</v>
      </c>
      <c r="D32" s="4">
        <v>1</v>
      </c>
      <c r="E32" s="4">
        <v>1</v>
      </c>
      <c r="F32" s="8">
        <f t="shared" si="0"/>
        <v>1</v>
      </c>
      <c r="G32" s="8">
        <f t="shared" si="1"/>
        <v>1</v>
      </c>
      <c r="H32" s="8">
        <f t="shared" si="2"/>
        <v>0</v>
      </c>
      <c r="I32" s="4">
        <v>1</v>
      </c>
      <c r="J32" s="4">
        <v>1</v>
      </c>
      <c r="K32" s="4"/>
    </row>
    <row r="33" spans="1:11">
      <c r="B33" s="2" t="s">
        <v>32</v>
      </c>
      <c r="C33" s="4">
        <v>2</v>
      </c>
      <c r="D33" s="4">
        <v>1</v>
      </c>
      <c r="E33" s="4">
        <v>1</v>
      </c>
      <c r="F33" s="8">
        <f t="shared" si="0"/>
        <v>1</v>
      </c>
      <c r="G33" s="8">
        <f t="shared" si="1"/>
        <v>1</v>
      </c>
      <c r="H33" s="8">
        <f t="shared" si="2"/>
        <v>0</v>
      </c>
      <c r="I33" s="4">
        <v>1</v>
      </c>
      <c r="J33" s="4">
        <v>1</v>
      </c>
      <c r="K33" s="4"/>
    </row>
    <row r="34" spans="1:11">
      <c r="B34" s="2" t="s">
        <v>35</v>
      </c>
      <c r="C34" s="4">
        <v>2</v>
      </c>
      <c r="D34" s="4">
        <v>1</v>
      </c>
      <c r="E34" s="4">
        <v>3</v>
      </c>
      <c r="F34" s="8">
        <f t="shared" si="0"/>
        <v>0.33333333333333331</v>
      </c>
      <c r="G34" s="8">
        <f t="shared" si="1"/>
        <v>0.33333333333333331</v>
      </c>
      <c r="H34" s="8">
        <f t="shared" si="2"/>
        <v>0</v>
      </c>
      <c r="I34" s="4">
        <v>1</v>
      </c>
      <c r="J34" s="4">
        <v>1</v>
      </c>
      <c r="K34" s="4"/>
    </row>
    <row r="35" spans="1:11">
      <c r="B35" s="2" t="s">
        <v>43</v>
      </c>
      <c r="C35" s="4">
        <v>6</v>
      </c>
      <c r="D35" s="4">
        <v>1</v>
      </c>
      <c r="E35" s="4">
        <v>1</v>
      </c>
      <c r="F35" s="8">
        <f t="shared" si="0"/>
        <v>1</v>
      </c>
      <c r="G35" s="8">
        <f t="shared" si="1"/>
        <v>1</v>
      </c>
      <c r="H35" s="8">
        <f t="shared" si="2"/>
        <v>0</v>
      </c>
      <c r="I35" s="4">
        <v>1</v>
      </c>
      <c r="J35" s="4">
        <v>1</v>
      </c>
      <c r="K35" s="4"/>
    </row>
    <row r="36" spans="1:11">
      <c r="B36" s="2" t="s">
        <v>16</v>
      </c>
      <c r="C36" s="4">
        <v>2</v>
      </c>
      <c r="D36" s="4">
        <v>0</v>
      </c>
      <c r="E36" s="4">
        <v>1</v>
      </c>
      <c r="F36" s="8">
        <f t="shared" si="0"/>
        <v>0</v>
      </c>
      <c r="G36" s="8">
        <f t="shared" si="1"/>
        <v>0</v>
      </c>
      <c r="H36" s="8">
        <f t="shared" si="2"/>
        <v>0</v>
      </c>
      <c r="I36" s="4">
        <v>0</v>
      </c>
      <c r="J36" s="4">
        <v>0</v>
      </c>
      <c r="K36" s="4"/>
    </row>
    <row r="37" spans="1:11">
      <c r="B37" s="2" t="s">
        <v>34</v>
      </c>
      <c r="C37" s="4">
        <v>12</v>
      </c>
      <c r="D37" s="4">
        <v>1</v>
      </c>
      <c r="E37" s="4">
        <v>1</v>
      </c>
      <c r="F37" s="8">
        <f t="shared" si="0"/>
        <v>2</v>
      </c>
      <c r="G37" s="8">
        <f t="shared" si="1"/>
        <v>0</v>
      </c>
      <c r="H37" s="8">
        <f t="shared" si="2"/>
        <v>0</v>
      </c>
      <c r="I37" s="4">
        <v>2</v>
      </c>
      <c r="J37" s="4">
        <v>0</v>
      </c>
      <c r="K37" s="4"/>
    </row>
    <row r="38" spans="1:11">
      <c r="B38" s="2" t="s">
        <v>36</v>
      </c>
      <c r="C38" s="4">
        <v>49</v>
      </c>
      <c r="D38" s="4">
        <v>8</v>
      </c>
      <c r="E38" s="4">
        <v>2</v>
      </c>
      <c r="F38" s="8">
        <f t="shared" si="0"/>
        <v>2</v>
      </c>
      <c r="G38" s="8">
        <f t="shared" si="1"/>
        <v>0</v>
      </c>
      <c r="H38" s="8">
        <f>K38/E38</f>
        <v>0</v>
      </c>
      <c r="I38" s="4">
        <v>4</v>
      </c>
      <c r="J38" s="4">
        <v>0</v>
      </c>
      <c r="K38" s="4"/>
    </row>
    <row r="39" spans="1:11">
      <c r="B39" s="2" t="s">
        <v>46</v>
      </c>
      <c r="C39" s="4">
        <v>7</v>
      </c>
      <c r="D39" s="4">
        <v>1</v>
      </c>
      <c r="E39" s="4">
        <v>1</v>
      </c>
      <c r="F39" s="8">
        <f t="shared" si="0"/>
        <v>1</v>
      </c>
      <c r="G39" s="8">
        <f t="shared" si="1"/>
        <v>0</v>
      </c>
      <c r="H39" s="8">
        <f t="shared" si="2"/>
        <v>0</v>
      </c>
      <c r="I39" s="4">
        <v>1</v>
      </c>
      <c r="J39" s="4">
        <v>0</v>
      </c>
      <c r="K39" s="4"/>
    </row>
    <row r="40" spans="1:11">
      <c r="B40" s="2" t="s">
        <v>48</v>
      </c>
      <c r="C40" s="4">
        <v>4</v>
      </c>
      <c r="D40" s="4">
        <v>0</v>
      </c>
      <c r="E40" s="4">
        <v>2</v>
      </c>
      <c r="F40" s="8">
        <f t="shared" si="0"/>
        <v>1</v>
      </c>
      <c r="G40" s="8">
        <f t="shared" si="1"/>
        <v>0</v>
      </c>
      <c r="H40" s="8">
        <f t="shared" si="2"/>
        <v>0</v>
      </c>
      <c r="I40" s="4">
        <v>2</v>
      </c>
      <c r="J40" s="4">
        <v>0</v>
      </c>
      <c r="K40" s="4"/>
    </row>
    <row r="41" spans="1:11">
      <c r="B41" s="2" t="s">
        <v>49</v>
      </c>
      <c r="C41" s="4">
        <v>5</v>
      </c>
      <c r="D41" s="4">
        <v>4</v>
      </c>
      <c r="E41" s="4">
        <v>2</v>
      </c>
      <c r="F41" s="8">
        <f t="shared" si="0"/>
        <v>0</v>
      </c>
      <c r="G41" s="8">
        <f t="shared" si="1"/>
        <v>0</v>
      </c>
      <c r="H41" s="8">
        <f t="shared" si="2"/>
        <v>0</v>
      </c>
      <c r="I41" s="4">
        <v>0</v>
      </c>
      <c r="J41" s="4">
        <v>0</v>
      </c>
      <c r="K41" s="4"/>
    </row>
    <row r="42" spans="1:11">
      <c r="B42" s="6" t="s">
        <v>14</v>
      </c>
    </row>
    <row r="43" spans="1:11" ht="56.25" customHeight="1">
      <c r="B43" s="5" t="s">
        <v>11</v>
      </c>
      <c r="C43" s="3" t="s">
        <v>87</v>
      </c>
      <c r="D43" s="3" t="s">
        <v>12</v>
      </c>
      <c r="E43" s="11" t="s">
        <v>115</v>
      </c>
      <c r="F43" s="10" t="s">
        <v>111</v>
      </c>
      <c r="G43" s="10" t="s">
        <v>112</v>
      </c>
      <c r="H43" s="10" t="s">
        <v>113</v>
      </c>
      <c r="I43" s="10" t="s">
        <v>88</v>
      </c>
      <c r="J43" s="10" t="s">
        <v>89</v>
      </c>
      <c r="K43" s="10" t="s">
        <v>90</v>
      </c>
    </row>
    <row r="44" spans="1:11">
      <c r="A44" s="2" t="s">
        <v>72</v>
      </c>
      <c r="B44" s="2" t="s">
        <v>30</v>
      </c>
      <c r="C44" s="4">
        <v>1294</v>
      </c>
      <c r="D44" s="4">
        <v>931</v>
      </c>
      <c r="E44" s="2">
        <v>2</v>
      </c>
      <c r="F44" s="8">
        <f>I44/E44</f>
        <v>235</v>
      </c>
      <c r="G44" s="8">
        <f>J44/E44</f>
        <v>214.5</v>
      </c>
      <c r="H44" s="8">
        <f>K44/E44</f>
        <v>144</v>
      </c>
      <c r="I44" s="4">
        <v>470</v>
      </c>
      <c r="J44" s="4">
        <v>429</v>
      </c>
      <c r="K44" s="4">
        <v>288</v>
      </c>
    </row>
    <row r="45" spans="1:11">
      <c r="A45" s="2" t="s">
        <v>85</v>
      </c>
      <c r="B45" s="2" t="s">
        <v>41</v>
      </c>
      <c r="C45" s="4">
        <v>1774</v>
      </c>
      <c r="D45" s="4">
        <v>934</v>
      </c>
      <c r="E45" s="2">
        <v>4</v>
      </c>
      <c r="F45" s="8">
        <f t="shared" ref="F45:F86" si="3">I45/E45</f>
        <v>139.25</v>
      </c>
      <c r="G45" s="8">
        <f t="shared" ref="G45:G86" si="4">J45/E45</f>
        <v>102</v>
      </c>
      <c r="H45" s="8">
        <f t="shared" ref="H45:H86" si="5">K45/E45</f>
        <v>48.5</v>
      </c>
      <c r="I45" s="4">
        <v>557</v>
      </c>
      <c r="J45" s="4">
        <v>408</v>
      </c>
      <c r="K45" s="4">
        <v>194</v>
      </c>
    </row>
    <row r="46" spans="1:11">
      <c r="A46" s="2" t="s">
        <v>83</v>
      </c>
      <c r="B46" s="2" t="s">
        <v>38</v>
      </c>
      <c r="C46" s="4">
        <v>1188</v>
      </c>
      <c r="D46" s="4">
        <v>560</v>
      </c>
      <c r="E46" s="2">
        <v>3</v>
      </c>
      <c r="F46" s="8">
        <f t="shared" si="3"/>
        <v>139.33333333333334</v>
      </c>
      <c r="G46" s="8">
        <f t="shared" si="4"/>
        <v>113</v>
      </c>
      <c r="H46" s="8">
        <f t="shared" si="5"/>
        <v>28</v>
      </c>
      <c r="I46" s="4">
        <v>418</v>
      </c>
      <c r="J46" s="4">
        <v>339</v>
      </c>
      <c r="K46" s="4">
        <v>84</v>
      </c>
    </row>
    <row r="47" spans="1:11">
      <c r="A47" s="2" t="s">
        <v>57</v>
      </c>
      <c r="B47" s="2" t="s">
        <v>91</v>
      </c>
      <c r="C47" s="4">
        <v>996</v>
      </c>
      <c r="D47" s="4">
        <v>583</v>
      </c>
      <c r="E47" s="2">
        <v>3</v>
      </c>
      <c r="F47" s="8">
        <f t="shared" si="3"/>
        <v>134.33333333333334</v>
      </c>
      <c r="G47" s="8">
        <f t="shared" si="4"/>
        <v>111</v>
      </c>
      <c r="H47" s="8">
        <f t="shared" si="5"/>
        <v>47</v>
      </c>
      <c r="I47" s="4">
        <v>403</v>
      </c>
      <c r="J47" s="4">
        <v>333</v>
      </c>
      <c r="K47" s="4">
        <v>141</v>
      </c>
    </row>
    <row r="48" spans="1:11">
      <c r="A48" s="2" t="s">
        <v>79</v>
      </c>
      <c r="B48" s="2" t="s">
        <v>34</v>
      </c>
      <c r="C48" s="4">
        <v>1602</v>
      </c>
      <c r="D48" s="4">
        <v>365</v>
      </c>
      <c r="E48" s="2">
        <v>1</v>
      </c>
      <c r="F48" s="8">
        <f t="shared" si="3"/>
        <v>568</v>
      </c>
      <c r="G48" s="8">
        <f t="shared" si="4"/>
        <v>206</v>
      </c>
      <c r="H48" s="8">
        <f t="shared" si="5"/>
        <v>31</v>
      </c>
      <c r="I48" s="4">
        <v>568</v>
      </c>
      <c r="J48" s="4">
        <v>206</v>
      </c>
      <c r="K48" s="4">
        <v>31</v>
      </c>
    </row>
    <row r="49" spans="1:11">
      <c r="A49" s="2" t="s">
        <v>0</v>
      </c>
      <c r="B49" s="2" t="s">
        <v>92</v>
      </c>
      <c r="C49" s="4">
        <v>706</v>
      </c>
      <c r="D49" s="4">
        <v>458</v>
      </c>
      <c r="E49" s="2">
        <v>2</v>
      </c>
      <c r="F49" s="8">
        <f t="shared" si="3"/>
        <v>114.5</v>
      </c>
      <c r="G49" s="8">
        <f t="shared" si="4"/>
        <v>101</v>
      </c>
      <c r="H49" s="8">
        <f t="shared" si="5"/>
        <v>58.5</v>
      </c>
      <c r="I49" s="4">
        <v>229</v>
      </c>
      <c r="J49" s="4">
        <v>202</v>
      </c>
      <c r="K49" s="4">
        <v>117</v>
      </c>
    </row>
    <row r="50" spans="1:11">
      <c r="A50" s="2" t="s">
        <v>73</v>
      </c>
      <c r="B50" s="2" t="s">
        <v>93</v>
      </c>
      <c r="C50" s="4">
        <v>1196</v>
      </c>
      <c r="D50" s="4">
        <v>396</v>
      </c>
      <c r="E50" s="2">
        <v>3</v>
      </c>
      <c r="F50" s="8">
        <f t="shared" si="3"/>
        <v>120</v>
      </c>
      <c r="G50" s="8">
        <f t="shared" si="4"/>
        <v>63.333333333333336</v>
      </c>
      <c r="H50" s="8">
        <f t="shared" si="5"/>
        <v>8.3333333333333339</v>
      </c>
      <c r="I50" s="4">
        <v>360</v>
      </c>
      <c r="J50" s="4">
        <v>190</v>
      </c>
      <c r="K50" s="4">
        <v>25</v>
      </c>
    </row>
    <row r="51" spans="1:11">
      <c r="A51" s="2" t="s">
        <v>62</v>
      </c>
      <c r="B51" s="2" t="s">
        <v>20</v>
      </c>
      <c r="C51" s="4">
        <v>831</v>
      </c>
      <c r="D51" s="4">
        <v>302</v>
      </c>
      <c r="E51" s="2">
        <v>2</v>
      </c>
      <c r="F51" s="8">
        <f t="shared" si="3"/>
        <v>125</v>
      </c>
      <c r="G51" s="8">
        <f t="shared" si="4"/>
        <v>88</v>
      </c>
      <c r="H51" s="8">
        <f t="shared" si="5"/>
        <v>35</v>
      </c>
      <c r="I51" s="4">
        <v>250</v>
      </c>
      <c r="J51" s="4">
        <v>176</v>
      </c>
      <c r="K51" s="4">
        <v>70</v>
      </c>
    </row>
    <row r="52" spans="1:11">
      <c r="A52" s="2" t="s">
        <v>61</v>
      </c>
      <c r="B52" s="2" t="s">
        <v>19</v>
      </c>
      <c r="C52" s="4">
        <v>2022</v>
      </c>
      <c r="D52" s="4">
        <v>1584</v>
      </c>
      <c r="E52" s="2">
        <v>1</v>
      </c>
      <c r="F52" s="8">
        <f t="shared" si="3"/>
        <v>139</v>
      </c>
      <c r="G52" s="8">
        <f t="shared" si="4"/>
        <v>128</v>
      </c>
      <c r="H52" s="8">
        <f t="shared" si="5"/>
        <v>80</v>
      </c>
      <c r="I52" s="4">
        <v>139</v>
      </c>
      <c r="J52" s="4">
        <v>128</v>
      </c>
      <c r="K52" s="4">
        <v>80</v>
      </c>
    </row>
    <row r="53" spans="1:11">
      <c r="A53" s="2" t="s">
        <v>7</v>
      </c>
      <c r="B53" s="2" t="s">
        <v>94</v>
      </c>
      <c r="C53" s="4">
        <v>467</v>
      </c>
      <c r="D53" s="4">
        <v>308</v>
      </c>
      <c r="E53" s="2">
        <v>2</v>
      </c>
      <c r="F53" s="8">
        <f t="shared" si="3"/>
        <v>76</v>
      </c>
      <c r="G53" s="8">
        <f t="shared" si="4"/>
        <v>59.5</v>
      </c>
      <c r="H53" s="8">
        <f t="shared" si="5"/>
        <v>40.5</v>
      </c>
      <c r="I53" s="4">
        <v>152</v>
      </c>
      <c r="J53" s="4">
        <v>119</v>
      </c>
      <c r="K53" s="4">
        <v>81</v>
      </c>
    </row>
    <row r="54" spans="1:11">
      <c r="A54" s="2" t="s">
        <v>70</v>
      </c>
      <c r="B54" s="2" t="s">
        <v>29</v>
      </c>
      <c r="C54" s="4">
        <v>466</v>
      </c>
      <c r="D54" s="4">
        <v>272</v>
      </c>
      <c r="E54" s="2">
        <v>1</v>
      </c>
      <c r="F54" s="8">
        <f t="shared" si="3"/>
        <v>147</v>
      </c>
      <c r="G54" s="8">
        <f t="shared" si="4"/>
        <v>119</v>
      </c>
      <c r="H54" s="8">
        <f t="shared" si="5"/>
        <v>76</v>
      </c>
      <c r="I54" s="4">
        <v>147</v>
      </c>
      <c r="J54" s="4">
        <v>119</v>
      </c>
      <c r="K54" s="4">
        <v>76</v>
      </c>
    </row>
    <row r="55" spans="1:11">
      <c r="A55" s="2" t="s">
        <v>84</v>
      </c>
      <c r="B55" s="2" t="s">
        <v>95</v>
      </c>
      <c r="C55" s="4">
        <v>454</v>
      </c>
      <c r="D55" s="4">
        <v>214</v>
      </c>
      <c r="E55" s="2">
        <v>5</v>
      </c>
      <c r="F55" s="8">
        <f t="shared" si="3"/>
        <v>30.6</v>
      </c>
      <c r="G55" s="8">
        <f t="shared" si="4"/>
        <v>21.6</v>
      </c>
      <c r="H55" s="8">
        <f t="shared" si="5"/>
        <v>10</v>
      </c>
      <c r="I55" s="4">
        <v>153</v>
      </c>
      <c r="J55" s="4">
        <v>108</v>
      </c>
      <c r="K55" s="4">
        <v>50</v>
      </c>
    </row>
    <row r="56" spans="1:11">
      <c r="A56" s="2" t="s">
        <v>86</v>
      </c>
      <c r="B56" s="2" t="s">
        <v>42</v>
      </c>
      <c r="C56" s="4">
        <v>383</v>
      </c>
      <c r="D56" s="4">
        <v>223</v>
      </c>
      <c r="E56" s="2">
        <v>1</v>
      </c>
      <c r="F56" s="8">
        <f t="shared" si="3"/>
        <v>121</v>
      </c>
      <c r="G56" s="8">
        <f t="shared" si="4"/>
        <v>101</v>
      </c>
      <c r="H56" s="8">
        <f t="shared" si="5"/>
        <v>65</v>
      </c>
      <c r="I56" s="4">
        <v>121</v>
      </c>
      <c r="J56" s="4">
        <v>101</v>
      </c>
      <c r="K56" s="4">
        <v>65</v>
      </c>
    </row>
    <row r="57" spans="1:11">
      <c r="A57" s="2" t="s">
        <v>59</v>
      </c>
      <c r="B57" s="2" t="s">
        <v>18</v>
      </c>
      <c r="C57" s="4">
        <v>359</v>
      </c>
      <c r="D57" s="4">
        <v>158</v>
      </c>
      <c r="E57" s="2">
        <v>1</v>
      </c>
      <c r="F57" s="8">
        <f t="shared" si="3"/>
        <v>133</v>
      </c>
      <c r="G57" s="8">
        <f t="shared" si="4"/>
        <v>89</v>
      </c>
      <c r="H57" s="8">
        <f t="shared" si="5"/>
        <v>34</v>
      </c>
      <c r="I57" s="4">
        <v>133</v>
      </c>
      <c r="J57" s="4">
        <v>89</v>
      </c>
      <c r="K57" s="4">
        <v>34</v>
      </c>
    </row>
    <row r="58" spans="1:11">
      <c r="A58" s="2" t="s">
        <v>80</v>
      </c>
      <c r="B58" s="2" t="s">
        <v>35</v>
      </c>
      <c r="C58" s="4">
        <v>195</v>
      </c>
      <c r="D58" s="4">
        <v>92</v>
      </c>
      <c r="E58" s="2">
        <v>4</v>
      </c>
      <c r="F58" s="8">
        <f t="shared" si="3"/>
        <v>24.25</v>
      </c>
      <c r="G58" s="8">
        <f t="shared" si="4"/>
        <v>21.75</v>
      </c>
      <c r="H58" s="8">
        <f t="shared" si="5"/>
        <v>1.25</v>
      </c>
      <c r="I58" s="4">
        <v>97</v>
      </c>
      <c r="J58" s="4">
        <v>87</v>
      </c>
      <c r="K58" s="4">
        <v>5</v>
      </c>
    </row>
    <row r="59" spans="1:11">
      <c r="A59" s="2" t="s">
        <v>3</v>
      </c>
      <c r="B59" s="2" t="s">
        <v>46</v>
      </c>
      <c r="C59" s="4">
        <v>368</v>
      </c>
      <c r="D59" s="4">
        <v>171</v>
      </c>
      <c r="E59" s="2">
        <v>1</v>
      </c>
      <c r="F59" s="8">
        <f t="shared" si="3"/>
        <v>124</v>
      </c>
      <c r="G59" s="8">
        <f t="shared" si="4"/>
        <v>77</v>
      </c>
      <c r="H59" s="8">
        <f t="shared" si="5"/>
        <v>26</v>
      </c>
      <c r="I59" s="4">
        <v>124</v>
      </c>
      <c r="J59" s="4">
        <v>77</v>
      </c>
      <c r="K59" s="4">
        <v>26</v>
      </c>
    </row>
    <row r="60" spans="1:11">
      <c r="A60" s="2" t="s">
        <v>81</v>
      </c>
      <c r="B60" s="2" t="s">
        <v>96</v>
      </c>
      <c r="C60" s="4">
        <v>227</v>
      </c>
      <c r="D60" s="4">
        <v>144</v>
      </c>
      <c r="E60" s="2">
        <v>1</v>
      </c>
      <c r="F60" s="8">
        <f t="shared" si="3"/>
        <v>88</v>
      </c>
      <c r="G60" s="8">
        <f t="shared" si="4"/>
        <v>74</v>
      </c>
      <c r="H60" s="8">
        <f t="shared" si="5"/>
        <v>38</v>
      </c>
      <c r="I60" s="4">
        <v>88</v>
      </c>
      <c r="J60" s="4">
        <v>74</v>
      </c>
      <c r="K60" s="4">
        <v>38</v>
      </c>
    </row>
    <row r="61" spans="1:11">
      <c r="A61" s="2" t="s">
        <v>63</v>
      </c>
      <c r="B61" s="2" t="s">
        <v>21</v>
      </c>
      <c r="C61" s="4">
        <v>355</v>
      </c>
      <c r="D61" s="4">
        <v>157</v>
      </c>
      <c r="E61" s="2">
        <v>1</v>
      </c>
      <c r="F61" s="8">
        <f t="shared" si="3"/>
        <v>68</v>
      </c>
      <c r="G61" s="8">
        <f t="shared" si="4"/>
        <v>55</v>
      </c>
      <c r="H61" s="8">
        <f t="shared" si="5"/>
        <v>22</v>
      </c>
      <c r="I61" s="4">
        <v>68</v>
      </c>
      <c r="J61" s="4">
        <v>55</v>
      </c>
      <c r="K61" s="4">
        <v>22</v>
      </c>
    </row>
    <row r="62" spans="1:11">
      <c r="A62" s="2" t="s">
        <v>4</v>
      </c>
      <c r="B62" s="2" t="s">
        <v>97</v>
      </c>
      <c r="C62" s="4">
        <v>169</v>
      </c>
      <c r="D62" s="4">
        <v>55</v>
      </c>
      <c r="E62" s="2">
        <v>1</v>
      </c>
      <c r="F62" s="8">
        <f t="shared" si="3"/>
        <v>79</v>
      </c>
      <c r="G62" s="8">
        <f t="shared" si="4"/>
        <v>55</v>
      </c>
      <c r="H62" s="8">
        <f t="shared" si="5"/>
        <v>0</v>
      </c>
      <c r="I62" s="4">
        <v>79</v>
      </c>
      <c r="J62" s="4">
        <v>55</v>
      </c>
      <c r="K62" s="4"/>
    </row>
    <row r="63" spans="1:11">
      <c r="A63" s="2" t="s">
        <v>78</v>
      </c>
      <c r="B63" s="2" t="s">
        <v>98</v>
      </c>
      <c r="C63" s="4">
        <v>171</v>
      </c>
      <c r="D63" s="4">
        <v>79</v>
      </c>
      <c r="E63" s="2">
        <v>4</v>
      </c>
      <c r="F63" s="8">
        <f t="shared" si="3"/>
        <v>16.25</v>
      </c>
      <c r="G63" s="8">
        <f t="shared" si="4"/>
        <v>13.25</v>
      </c>
      <c r="H63" s="8">
        <f t="shared" si="5"/>
        <v>1.75</v>
      </c>
      <c r="I63" s="4">
        <v>65</v>
      </c>
      <c r="J63" s="4">
        <v>53</v>
      </c>
      <c r="K63" s="4">
        <v>7</v>
      </c>
    </row>
    <row r="64" spans="1:11">
      <c r="A64" s="2" t="s">
        <v>55</v>
      </c>
      <c r="B64" s="2" t="s">
        <v>15</v>
      </c>
      <c r="C64" s="4">
        <v>183</v>
      </c>
      <c r="D64" s="4">
        <v>118</v>
      </c>
      <c r="E64" s="2">
        <v>5</v>
      </c>
      <c r="F64" s="8">
        <f t="shared" si="3"/>
        <v>11</v>
      </c>
      <c r="G64" s="8">
        <f t="shared" si="4"/>
        <v>10</v>
      </c>
      <c r="H64" s="8">
        <f t="shared" si="5"/>
        <v>4.8</v>
      </c>
      <c r="I64" s="4">
        <v>55</v>
      </c>
      <c r="J64" s="4">
        <v>50</v>
      </c>
      <c r="K64" s="4">
        <v>24</v>
      </c>
    </row>
    <row r="65" spans="1:11">
      <c r="A65" s="2" t="s">
        <v>82</v>
      </c>
      <c r="B65" s="2" t="s">
        <v>99</v>
      </c>
      <c r="C65" s="4">
        <v>216</v>
      </c>
      <c r="D65" s="4">
        <v>109</v>
      </c>
      <c r="E65" s="2">
        <v>2</v>
      </c>
      <c r="F65" s="8">
        <f t="shared" si="3"/>
        <v>32</v>
      </c>
      <c r="G65" s="8">
        <f t="shared" si="4"/>
        <v>24</v>
      </c>
      <c r="H65" s="8">
        <f t="shared" si="5"/>
        <v>9.5</v>
      </c>
      <c r="I65" s="4">
        <v>64</v>
      </c>
      <c r="J65" s="4">
        <v>48</v>
      </c>
      <c r="K65" s="4">
        <v>19</v>
      </c>
    </row>
    <row r="66" spans="1:11">
      <c r="A66" s="2" t="s">
        <v>5</v>
      </c>
      <c r="B66" s="2" t="s">
        <v>100</v>
      </c>
      <c r="C66" s="4">
        <v>215</v>
      </c>
      <c r="D66" s="4">
        <v>59</v>
      </c>
      <c r="E66" s="2">
        <v>1</v>
      </c>
      <c r="F66" s="8">
        <f t="shared" si="3"/>
        <v>79</v>
      </c>
      <c r="G66" s="8">
        <f t="shared" si="4"/>
        <v>48</v>
      </c>
      <c r="H66" s="8">
        <f t="shared" si="5"/>
        <v>3</v>
      </c>
      <c r="I66" s="4">
        <v>79</v>
      </c>
      <c r="J66" s="4">
        <v>48</v>
      </c>
      <c r="K66" s="4">
        <v>3</v>
      </c>
    </row>
    <row r="67" spans="1:11">
      <c r="A67" s="2" t="s">
        <v>58</v>
      </c>
      <c r="B67" s="2" t="s">
        <v>17</v>
      </c>
      <c r="C67" s="4">
        <v>197</v>
      </c>
      <c r="D67" s="4">
        <v>75</v>
      </c>
      <c r="E67" s="2">
        <v>2</v>
      </c>
      <c r="F67" s="8">
        <f t="shared" si="3"/>
        <v>32</v>
      </c>
      <c r="G67" s="8">
        <f t="shared" si="4"/>
        <v>23.5</v>
      </c>
      <c r="H67" s="8">
        <f t="shared" si="5"/>
        <v>7.5</v>
      </c>
      <c r="I67" s="4">
        <v>64</v>
      </c>
      <c r="J67" s="4">
        <v>47</v>
      </c>
      <c r="K67" s="4">
        <v>15</v>
      </c>
    </row>
    <row r="68" spans="1:11">
      <c r="A68" s="2" t="s">
        <v>71</v>
      </c>
      <c r="B68" s="2" t="s">
        <v>101</v>
      </c>
      <c r="C68" s="4">
        <v>80</v>
      </c>
      <c r="D68" s="4">
        <v>39</v>
      </c>
      <c r="E68" s="2">
        <v>3</v>
      </c>
      <c r="F68" s="8">
        <f t="shared" si="3"/>
        <v>13.333333333333334</v>
      </c>
      <c r="G68" s="8">
        <f t="shared" si="4"/>
        <v>13</v>
      </c>
      <c r="H68" s="8">
        <f t="shared" si="5"/>
        <v>0</v>
      </c>
      <c r="I68" s="4">
        <v>40</v>
      </c>
      <c r="J68" s="4">
        <v>39</v>
      </c>
      <c r="K68" s="4"/>
    </row>
    <row r="69" spans="1:11">
      <c r="A69" s="2" t="s">
        <v>75</v>
      </c>
      <c r="B69" s="2" t="s">
        <v>102</v>
      </c>
      <c r="C69" s="4">
        <v>115</v>
      </c>
      <c r="D69" s="4">
        <v>72</v>
      </c>
      <c r="E69" s="2">
        <v>1</v>
      </c>
      <c r="F69" s="8">
        <f t="shared" si="3"/>
        <v>37</v>
      </c>
      <c r="G69" s="8">
        <f t="shared" si="4"/>
        <v>33</v>
      </c>
      <c r="H69" s="8">
        <f t="shared" si="5"/>
        <v>20</v>
      </c>
      <c r="I69" s="4">
        <v>37</v>
      </c>
      <c r="J69" s="4">
        <v>33</v>
      </c>
      <c r="K69" s="4">
        <v>20</v>
      </c>
    </row>
    <row r="70" spans="1:11">
      <c r="A70" s="2" t="s">
        <v>1</v>
      </c>
      <c r="B70" s="2" t="s">
        <v>43</v>
      </c>
      <c r="C70" s="4">
        <v>70</v>
      </c>
      <c r="D70" s="4">
        <v>34</v>
      </c>
      <c r="E70" s="2">
        <v>2</v>
      </c>
      <c r="F70" s="8">
        <f t="shared" si="3"/>
        <v>17.5</v>
      </c>
      <c r="G70" s="8">
        <f t="shared" si="4"/>
        <v>16.5</v>
      </c>
      <c r="H70" s="8">
        <f t="shared" si="5"/>
        <v>0.5</v>
      </c>
      <c r="I70" s="4">
        <v>35</v>
      </c>
      <c r="J70" s="4">
        <v>33</v>
      </c>
      <c r="K70" s="4">
        <v>1</v>
      </c>
    </row>
    <row r="71" spans="1:11">
      <c r="A71" s="2" t="s">
        <v>8</v>
      </c>
      <c r="B71" s="2" t="s">
        <v>103</v>
      </c>
      <c r="C71" s="4">
        <v>65</v>
      </c>
      <c r="D71" s="4">
        <v>19</v>
      </c>
      <c r="E71" s="2">
        <v>1</v>
      </c>
      <c r="F71" s="8">
        <f t="shared" si="3"/>
        <v>24</v>
      </c>
      <c r="G71" s="8">
        <f t="shared" si="4"/>
        <v>19</v>
      </c>
      <c r="H71" s="8">
        <f t="shared" si="5"/>
        <v>0</v>
      </c>
      <c r="I71" s="4">
        <v>24</v>
      </c>
      <c r="J71" s="4">
        <v>19</v>
      </c>
      <c r="K71" s="4"/>
    </row>
    <row r="72" spans="1:11">
      <c r="A72" s="2" t="s">
        <v>66</v>
      </c>
      <c r="B72" s="2" t="s">
        <v>23</v>
      </c>
      <c r="C72" s="4">
        <v>38</v>
      </c>
      <c r="D72" s="4">
        <v>20</v>
      </c>
      <c r="E72" s="2">
        <v>2</v>
      </c>
      <c r="F72" s="8">
        <f t="shared" si="3"/>
        <v>9.5</v>
      </c>
      <c r="G72" s="8">
        <f t="shared" si="4"/>
        <v>9</v>
      </c>
      <c r="H72" s="8">
        <f t="shared" si="5"/>
        <v>1</v>
      </c>
      <c r="I72" s="4">
        <v>19</v>
      </c>
      <c r="J72" s="4">
        <v>18</v>
      </c>
      <c r="K72" s="4">
        <v>2</v>
      </c>
    </row>
    <row r="73" spans="1:11">
      <c r="A73" s="2" t="s">
        <v>74</v>
      </c>
      <c r="B73" s="2" t="s">
        <v>31</v>
      </c>
      <c r="C73" s="4">
        <v>30</v>
      </c>
      <c r="D73" s="4">
        <v>13</v>
      </c>
      <c r="E73" s="2">
        <v>3</v>
      </c>
      <c r="F73" s="8">
        <f t="shared" si="3"/>
        <v>5</v>
      </c>
      <c r="G73" s="8">
        <f t="shared" si="4"/>
        <v>4.333333333333333</v>
      </c>
      <c r="H73" s="8">
        <f t="shared" si="5"/>
        <v>0</v>
      </c>
      <c r="I73" s="4">
        <v>15</v>
      </c>
      <c r="J73" s="4">
        <v>13</v>
      </c>
      <c r="K73" s="4"/>
    </row>
    <row r="74" spans="1:11">
      <c r="A74" s="2" t="s">
        <v>60</v>
      </c>
      <c r="B74" s="2" t="s">
        <v>104</v>
      </c>
      <c r="C74" s="4">
        <v>21</v>
      </c>
      <c r="D74" s="4">
        <v>12</v>
      </c>
      <c r="E74" s="2">
        <v>1</v>
      </c>
      <c r="F74" s="8">
        <f t="shared" si="3"/>
        <v>8</v>
      </c>
      <c r="G74" s="8">
        <f t="shared" si="4"/>
        <v>8</v>
      </c>
      <c r="H74" s="8">
        <f t="shared" si="5"/>
        <v>2</v>
      </c>
      <c r="I74" s="4">
        <v>8</v>
      </c>
      <c r="J74" s="4">
        <v>8</v>
      </c>
      <c r="K74" s="4">
        <v>2</v>
      </c>
    </row>
    <row r="75" spans="1:11">
      <c r="A75" s="2" t="s">
        <v>67</v>
      </c>
      <c r="B75" s="2" t="s">
        <v>26</v>
      </c>
      <c r="C75" s="4">
        <v>12</v>
      </c>
      <c r="D75" s="4">
        <v>6</v>
      </c>
      <c r="E75" s="2">
        <v>1</v>
      </c>
      <c r="F75" s="8">
        <f t="shared" si="3"/>
        <v>6</v>
      </c>
      <c r="G75" s="8">
        <f t="shared" si="4"/>
        <v>6</v>
      </c>
      <c r="H75" s="8">
        <f t="shared" si="5"/>
        <v>0</v>
      </c>
      <c r="I75" s="4">
        <v>6</v>
      </c>
      <c r="J75" s="4">
        <v>6</v>
      </c>
      <c r="K75" s="4"/>
    </row>
    <row r="76" spans="1:11">
      <c r="A76" s="2" t="s">
        <v>2</v>
      </c>
      <c r="B76" s="2" t="s">
        <v>105</v>
      </c>
      <c r="C76" s="4">
        <v>10</v>
      </c>
      <c r="D76" s="4">
        <v>5</v>
      </c>
      <c r="E76" s="2">
        <v>1</v>
      </c>
      <c r="F76" s="8">
        <f t="shared" si="3"/>
        <v>5</v>
      </c>
      <c r="G76" s="8">
        <f t="shared" si="4"/>
        <v>5</v>
      </c>
      <c r="H76" s="8">
        <f t="shared" si="5"/>
        <v>0</v>
      </c>
      <c r="I76" s="4">
        <v>5</v>
      </c>
      <c r="J76" s="4">
        <v>5</v>
      </c>
      <c r="K76" s="4"/>
    </row>
    <row r="77" spans="1:11">
      <c r="A77" s="2" t="s">
        <v>54</v>
      </c>
      <c r="B77" s="2" t="s">
        <v>106</v>
      </c>
      <c r="C77" s="4">
        <v>33</v>
      </c>
      <c r="D77" s="4">
        <v>9</v>
      </c>
      <c r="E77" s="2">
        <v>1</v>
      </c>
      <c r="F77" s="8">
        <f t="shared" si="3"/>
        <v>6</v>
      </c>
      <c r="G77" s="8">
        <f t="shared" si="4"/>
        <v>4</v>
      </c>
      <c r="H77" s="8">
        <f t="shared" si="5"/>
        <v>0</v>
      </c>
      <c r="I77" s="4">
        <v>6</v>
      </c>
      <c r="J77" s="4">
        <v>4</v>
      </c>
      <c r="K77" s="4"/>
    </row>
    <row r="78" spans="1:11">
      <c r="A78" s="2" t="s">
        <v>64</v>
      </c>
      <c r="B78" s="2" t="s">
        <v>107</v>
      </c>
      <c r="C78" s="4">
        <v>10</v>
      </c>
      <c r="D78" s="4">
        <v>3</v>
      </c>
      <c r="E78" s="2">
        <v>7</v>
      </c>
      <c r="F78" s="8">
        <f t="shared" si="3"/>
        <v>0.7142857142857143</v>
      </c>
      <c r="G78" s="8">
        <f t="shared" si="4"/>
        <v>0.42857142857142855</v>
      </c>
      <c r="H78" s="8">
        <f t="shared" si="5"/>
        <v>0.2857142857142857</v>
      </c>
      <c r="I78" s="4">
        <v>5</v>
      </c>
      <c r="J78" s="4">
        <v>3</v>
      </c>
      <c r="K78" s="4">
        <v>2</v>
      </c>
    </row>
    <row r="79" spans="1:11">
      <c r="A79" s="2" t="s">
        <v>77</v>
      </c>
      <c r="B79" s="2" t="s">
        <v>33</v>
      </c>
      <c r="C79" s="4">
        <v>6</v>
      </c>
      <c r="D79" s="4">
        <v>3</v>
      </c>
      <c r="E79" s="2">
        <v>3</v>
      </c>
      <c r="F79" s="8">
        <f t="shared" si="3"/>
        <v>1</v>
      </c>
      <c r="G79" s="8">
        <f t="shared" si="4"/>
        <v>1</v>
      </c>
      <c r="H79" s="8">
        <f t="shared" si="5"/>
        <v>0</v>
      </c>
      <c r="I79" s="4">
        <v>3</v>
      </c>
      <c r="J79" s="4">
        <v>3</v>
      </c>
      <c r="K79" s="4"/>
    </row>
    <row r="80" spans="1:11">
      <c r="A80" s="2" t="s">
        <v>6</v>
      </c>
      <c r="B80" s="2" t="s">
        <v>108</v>
      </c>
      <c r="C80" s="4">
        <v>6</v>
      </c>
      <c r="D80" s="4">
        <v>3</v>
      </c>
      <c r="E80" s="2">
        <v>1</v>
      </c>
      <c r="F80" s="8">
        <f t="shared" si="3"/>
        <v>3</v>
      </c>
      <c r="G80" s="8">
        <f t="shared" si="4"/>
        <v>3</v>
      </c>
      <c r="H80" s="8">
        <f t="shared" si="5"/>
        <v>0</v>
      </c>
      <c r="I80" s="4">
        <v>3</v>
      </c>
      <c r="J80" s="4">
        <v>3</v>
      </c>
      <c r="K80" s="4"/>
    </row>
    <row r="81" spans="1:11">
      <c r="A81" s="2" t="s">
        <v>65</v>
      </c>
      <c r="B81" s="2" t="s">
        <v>22</v>
      </c>
      <c r="C81" s="4">
        <v>9</v>
      </c>
      <c r="D81" s="4">
        <v>4</v>
      </c>
      <c r="E81" s="2">
        <v>1</v>
      </c>
      <c r="F81" s="8">
        <f t="shared" si="3"/>
        <v>4</v>
      </c>
      <c r="G81" s="8">
        <f t="shared" si="4"/>
        <v>2</v>
      </c>
      <c r="H81" s="8">
        <f t="shared" si="5"/>
        <v>2</v>
      </c>
      <c r="I81" s="4">
        <v>4</v>
      </c>
      <c r="J81" s="4">
        <v>2</v>
      </c>
      <c r="K81" s="4">
        <v>2</v>
      </c>
    </row>
    <row r="82" spans="1:11">
      <c r="A82" s="2" t="s">
        <v>68</v>
      </c>
      <c r="B82" s="2" t="s">
        <v>27</v>
      </c>
      <c r="C82" s="4">
        <v>14</v>
      </c>
      <c r="D82" s="4">
        <v>1</v>
      </c>
      <c r="E82" s="2">
        <v>3</v>
      </c>
      <c r="F82" s="8">
        <f t="shared" si="3"/>
        <v>0.33333333333333331</v>
      </c>
      <c r="G82" s="8">
        <f t="shared" si="4"/>
        <v>0.33333333333333331</v>
      </c>
      <c r="H82" s="8">
        <f t="shared" si="5"/>
        <v>0</v>
      </c>
      <c r="I82" s="4">
        <v>1</v>
      </c>
      <c r="J82" s="4">
        <v>1</v>
      </c>
      <c r="K82" s="4"/>
    </row>
    <row r="83" spans="1:11">
      <c r="A83" s="2" t="s">
        <v>69</v>
      </c>
      <c r="B83" s="2" t="s">
        <v>28</v>
      </c>
      <c r="C83" s="4">
        <v>2</v>
      </c>
      <c r="D83" s="4">
        <v>1</v>
      </c>
      <c r="E83" s="2">
        <v>3</v>
      </c>
      <c r="F83" s="8">
        <f t="shared" si="3"/>
        <v>0.33333333333333331</v>
      </c>
      <c r="G83" s="8">
        <f t="shared" si="4"/>
        <v>0.33333333333333331</v>
      </c>
      <c r="H83" s="8">
        <f t="shared" si="5"/>
        <v>0</v>
      </c>
      <c r="I83" s="4">
        <v>1</v>
      </c>
      <c r="J83" s="4">
        <v>1</v>
      </c>
      <c r="K83" s="4"/>
    </row>
    <row r="84" spans="1:11">
      <c r="A84" s="2" t="s">
        <v>76</v>
      </c>
      <c r="B84" s="2" t="s">
        <v>32</v>
      </c>
      <c r="C84" s="4">
        <v>14</v>
      </c>
      <c r="D84" s="4">
        <v>1</v>
      </c>
      <c r="E84" s="2">
        <v>7</v>
      </c>
      <c r="F84" s="8">
        <f t="shared" si="3"/>
        <v>0.42857142857142855</v>
      </c>
      <c r="G84" s="8">
        <f t="shared" si="4"/>
        <v>0.14285714285714285</v>
      </c>
      <c r="H84" s="8">
        <f t="shared" si="5"/>
        <v>0</v>
      </c>
      <c r="I84" s="4">
        <v>3</v>
      </c>
      <c r="J84" s="4">
        <v>1</v>
      </c>
      <c r="K84" s="4"/>
    </row>
    <row r="85" spans="1:11">
      <c r="A85" s="2" t="s">
        <v>9</v>
      </c>
      <c r="B85" s="2" t="s">
        <v>109</v>
      </c>
      <c r="C85" s="4">
        <v>2</v>
      </c>
      <c r="D85" s="4">
        <v>1</v>
      </c>
      <c r="E85" s="2">
        <v>1</v>
      </c>
      <c r="F85" s="8">
        <f t="shared" si="3"/>
        <v>1</v>
      </c>
      <c r="G85" s="8">
        <f t="shared" si="4"/>
        <v>1</v>
      </c>
      <c r="H85" s="8">
        <f t="shared" si="5"/>
        <v>0</v>
      </c>
      <c r="I85" s="4">
        <v>1</v>
      </c>
      <c r="J85" s="4">
        <v>1</v>
      </c>
      <c r="K85" s="4"/>
    </row>
    <row r="86" spans="1:11" s="1" customFormat="1" ht="21.95" customHeight="1">
      <c r="A86" s="2" t="s">
        <v>56</v>
      </c>
      <c r="B86" s="2" t="s">
        <v>16</v>
      </c>
      <c r="C86" s="4">
        <v>7</v>
      </c>
      <c r="D86" s="4">
        <v>0</v>
      </c>
      <c r="E86" s="2">
        <v>1</v>
      </c>
      <c r="F86" s="8">
        <f t="shared" si="3"/>
        <v>0</v>
      </c>
      <c r="G86" s="8">
        <f t="shared" si="4"/>
        <v>0</v>
      </c>
      <c r="H86" s="8">
        <f t="shared" si="5"/>
        <v>0</v>
      </c>
      <c r="I86" s="4">
        <v>0</v>
      </c>
      <c r="J86" s="4">
        <v>0</v>
      </c>
      <c r="K86" s="4"/>
    </row>
    <row r="87" spans="1:11">
      <c r="B87" s="5" t="s">
        <v>10</v>
      </c>
      <c r="C87" s="7">
        <f>SUM(C1:C86)</f>
        <v>17738</v>
      </c>
      <c r="D87" s="7">
        <f>SUM(D1:D86)</f>
        <v>9281</v>
      </c>
      <c r="E87" s="7"/>
      <c r="F87" s="7">
        <f>SUM(F1:F86)</f>
        <v>3084.7011904761912</v>
      </c>
      <c r="G87" s="7">
        <f>SUM(G1:G86)</f>
        <v>2185.6297619047627</v>
      </c>
      <c r="H87" s="7">
        <f>SUM(H1:H86)</f>
        <v>915.29404761904755</v>
      </c>
    </row>
  </sheetData>
  <mergeCells count="1">
    <mergeCell ref="E1:N1"/>
  </mergeCells>
  <phoneticPr fontId="0" type="noConversion"/>
  <conditionalFormatting sqref="B44:B86">
    <cfRule type="duplicateValues" dxfId="0" priority="1"/>
  </conditionalFormatting>
  <pageMargins left="0.75" right="0.75" top="1" bottom="1" header="0.5" footer="0.5"/>
  <pageSetup orientation="portrait" horizontalDpi="4294967292" verticalDpi="4294967292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btaY.3GF.uniq.both</vt:lpstr>
      <vt:lpstr>btaY.3GF.uniq.both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akb</dc:creator>
  <cp:lastModifiedBy>wliu</cp:lastModifiedBy>
  <dcterms:created xsi:type="dcterms:W3CDTF">2010-05-28T16:25:00Z</dcterms:created>
  <dcterms:modified xsi:type="dcterms:W3CDTF">2010-12-29T15:54:15Z</dcterms:modified>
</cp:coreProperties>
</file>