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Table S2 Dose Kernels" sheetId="1" r:id="rId1"/>
    <sheet name="Table S3 Interpolated Kernels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R34" i="1" l="1"/>
  <c r="S33" i="1"/>
  <c r="R33" i="1"/>
  <c r="S32" i="1"/>
  <c r="R32" i="1"/>
  <c r="T32" i="1" s="1"/>
  <c r="U32" i="1" s="1"/>
  <c r="S31" i="1"/>
  <c r="R31" i="1"/>
  <c r="T31" i="1" s="1"/>
  <c r="U31" i="1" s="1"/>
  <c r="S30" i="1"/>
  <c r="R30" i="1"/>
  <c r="T30" i="1" s="1"/>
  <c r="U30" i="1" s="1"/>
  <c r="S29" i="1"/>
  <c r="R29" i="1"/>
  <c r="T29" i="1" s="1"/>
  <c r="U29" i="1" s="1"/>
  <c r="S28" i="1"/>
  <c r="R28" i="1"/>
  <c r="T28" i="1" s="1"/>
  <c r="U28" i="1" s="1"/>
  <c r="S27" i="1"/>
  <c r="R27" i="1"/>
  <c r="T27" i="1" s="1"/>
  <c r="U27" i="1" s="1"/>
  <c r="S26" i="1"/>
  <c r="R26" i="1"/>
  <c r="T26" i="1" s="1"/>
  <c r="U26" i="1" s="1"/>
  <c r="S25" i="1"/>
  <c r="R25" i="1"/>
  <c r="T25" i="1" s="1"/>
  <c r="U25" i="1" s="1"/>
  <c r="S24" i="1"/>
  <c r="R24" i="1"/>
  <c r="T24" i="1" s="1"/>
  <c r="U24" i="1" s="1"/>
  <c r="S23" i="1"/>
  <c r="R23" i="1"/>
  <c r="T23" i="1" s="1"/>
  <c r="U23" i="1" s="1"/>
  <c r="S22" i="1"/>
  <c r="R22" i="1"/>
  <c r="T22" i="1" s="1"/>
  <c r="U22" i="1" s="1"/>
  <c r="S21" i="1"/>
  <c r="R21" i="1"/>
  <c r="T21" i="1" s="1"/>
  <c r="U21" i="1" s="1"/>
  <c r="S20" i="1"/>
  <c r="R20" i="1"/>
  <c r="T20" i="1" s="1"/>
  <c r="U20" i="1" s="1"/>
  <c r="S19" i="1"/>
  <c r="R19" i="1"/>
  <c r="T19" i="1" s="1"/>
  <c r="U19" i="1" s="1"/>
  <c r="S18" i="1"/>
  <c r="R18" i="1"/>
  <c r="T18" i="1" s="1"/>
  <c r="U18" i="1" s="1"/>
  <c r="S17" i="1"/>
  <c r="R17" i="1"/>
  <c r="T17" i="1" s="1"/>
  <c r="U17" i="1" s="1"/>
  <c r="S16" i="1"/>
  <c r="R16" i="1"/>
  <c r="T16" i="1" s="1"/>
  <c r="U16" i="1" s="1"/>
  <c r="S15" i="1"/>
  <c r="R15" i="1"/>
  <c r="T15" i="1" s="1"/>
  <c r="U15" i="1" s="1"/>
  <c r="S14" i="1"/>
  <c r="R14" i="1"/>
  <c r="T14" i="1" s="1"/>
  <c r="U14" i="1" s="1"/>
  <c r="S13" i="1"/>
  <c r="R13" i="1"/>
  <c r="T13" i="1" s="1"/>
  <c r="U13" i="1" s="1"/>
  <c r="S12" i="1"/>
  <c r="R12" i="1"/>
  <c r="T12" i="1" s="1"/>
  <c r="U12" i="1" s="1"/>
  <c r="S11" i="1"/>
  <c r="R11" i="1"/>
  <c r="T11" i="1" s="1"/>
  <c r="U11" i="1" s="1"/>
  <c r="S10" i="1"/>
  <c r="R10" i="1"/>
  <c r="T10" i="1" s="1"/>
  <c r="U10" i="1" s="1"/>
  <c r="S9" i="1"/>
  <c r="R9" i="1"/>
  <c r="T9" i="1" s="1"/>
  <c r="U9" i="1" s="1"/>
  <c r="S8" i="1"/>
  <c r="R8" i="1"/>
  <c r="T8" i="1" s="1"/>
  <c r="U8" i="1" s="1"/>
  <c r="S7" i="1"/>
  <c r="R7" i="1"/>
  <c r="T7" i="1" s="1"/>
  <c r="U7" i="1" s="1"/>
  <c r="S6" i="1"/>
  <c r="R6" i="1"/>
  <c r="T6" i="1" s="1"/>
  <c r="U6" i="1" s="1"/>
  <c r="S5" i="1"/>
  <c r="R5" i="1"/>
  <c r="T5" i="1" s="1"/>
  <c r="U5" i="1" s="1"/>
  <c r="S4" i="1"/>
  <c r="R4" i="1"/>
  <c r="T4" i="1" s="1"/>
  <c r="U4" i="1" s="1"/>
  <c r="L31" i="1"/>
  <c r="K31" i="1"/>
  <c r="M31" i="1" s="1"/>
  <c r="N31" i="1" s="1"/>
  <c r="L30" i="1"/>
  <c r="K30" i="1"/>
  <c r="M30" i="1" s="1"/>
  <c r="N30" i="1" s="1"/>
  <c r="L29" i="1"/>
  <c r="K29" i="1"/>
  <c r="M29" i="1" s="1"/>
  <c r="N29" i="1" s="1"/>
  <c r="L28" i="1"/>
  <c r="K28" i="1"/>
  <c r="M28" i="1" s="1"/>
  <c r="N28" i="1" s="1"/>
  <c r="L27" i="1"/>
  <c r="K27" i="1"/>
  <c r="M27" i="1" s="1"/>
  <c r="N27" i="1" s="1"/>
  <c r="L26" i="1"/>
  <c r="K26" i="1"/>
  <c r="M26" i="1" s="1"/>
  <c r="N26" i="1" s="1"/>
  <c r="L25" i="1"/>
  <c r="K25" i="1"/>
  <c r="M25" i="1" s="1"/>
  <c r="N25" i="1" s="1"/>
  <c r="L24" i="1"/>
  <c r="K24" i="1"/>
  <c r="M24" i="1" s="1"/>
  <c r="N24" i="1" s="1"/>
  <c r="L23" i="1"/>
  <c r="K23" i="1"/>
  <c r="M23" i="1" s="1"/>
  <c r="N23" i="1" s="1"/>
  <c r="L22" i="1"/>
  <c r="K22" i="1"/>
  <c r="M22" i="1" s="1"/>
  <c r="N22" i="1" s="1"/>
  <c r="L21" i="1"/>
  <c r="K21" i="1"/>
  <c r="M21" i="1" s="1"/>
  <c r="N21" i="1" s="1"/>
  <c r="L20" i="1"/>
  <c r="K20" i="1"/>
  <c r="M20" i="1" s="1"/>
  <c r="N20" i="1" s="1"/>
  <c r="L19" i="1"/>
  <c r="K19" i="1"/>
  <c r="M19" i="1" s="1"/>
  <c r="N19" i="1" s="1"/>
  <c r="L18" i="1"/>
  <c r="K18" i="1"/>
  <c r="M18" i="1" s="1"/>
  <c r="N18" i="1" s="1"/>
  <c r="L17" i="1"/>
  <c r="K17" i="1"/>
  <c r="M17" i="1" s="1"/>
  <c r="N17" i="1" s="1"/>
  <c r="L16" i="1"/>
  <c r="K16" i="1"/>
  <c r="M16" i="1" s="1"/>
  <c r="N16" i="1" s="1"/>
  <c r="L15" i="1"/>
  <c r="K15" i="1"/>
  <c r="M15" i="1" s="1"/>
  <c r="N15" i="1" s="1"/>
  <c r="L14" i="1"/>
  <c r="K14" i="1"/>
  <c r="M14" i="1" s="1"/>
  <c r="N14" i="1" s="1"/>
  <c r="L13" i="1"/>
  <c r="K13" i="1"/>
  <c r="M13" i="1" s="1"/>
  <c r="N13" i="1" s="1"/>
  <c r="L12" i="1"/>
  <c r="K12" i="1"/>
  <c r="M12" i="1" s="1"/>
  <c r="N12" i="1" s="1"/>
  <c r="L11" i="1"/>
  <c r="K11" i="1"/>
  <c r="M11" i="1" s="1"/>
  <c r="N11" i="1" s="1"/>
  <c r="L10" i="1"/>
  <c r="K10" i="1"/>
  <c r="M10" i="1" s="1"/>
  <c r="N10" i="1" s="1"/>
  <c r="L9" i="1"/>
  <c r="K9" i="1"/>
  <c r="M9" i="1" s="1"/>
  <c r="N9" i="1" s="1"/>
  <c r="L8" i="1"/>
  <c r="K8" i="1"/>
  <c r="M8" i="1" s="1"/>
  <c r="N8" i="1" s="1"/>
  <c r="L7" i="1"/>
  <c r="K7" i="1"/>
  <c r="M7" i="1" s="1"/>
  <c r="N7" i="1" s="1"/>
  <c r="L6" i="1"/>
  <c r="M6" i="1" s="1"/>
  <c r="N6" i="1" s="1"/>
  <c r="L5" i="1"/>
  <c r="M5" i="1" s="1"/>
  <c r="N5" i="1" s="1"/>
  <c r="L4" i="1"/>
  <c r="M4" i="1" s="1"/>
  <c r="N4" i="1" s="1"/>
  <c r="E16" i="1"/>
  <c r="D16" i="1"/>
  <c r="F16" i="1" s="1"/>
  <c r="G16" i="1" s="1"/>
  <c r="E15" i="1"/>
  <c r="D15" i="1"/>
  <c r="F15" i="1" s="1"/>
  <c r="G15" i="1" s="1"/>
  <c r="E14" i="1"/>
  <c r="D14" i="1"/>
  <c r="F14" i="1" s="1"/>
  <c r="G14" i="1" s="1"/>
  <c r="E13" i="1"/>
  <c r="D13" i="1"/>
  <c r="F13" i="1" s="1"/>
  <c r="G13" i="1" s="1"/>
  <c r="E12" i="1"/>
  <c r="D12" i="1"/>
  <c r="F12" i="1" s="1"/>
  <c r="G12" i="1" s="1"/>
  <c r="E11" i="1"/>
  <c r="D11" i="1"/>
  <c r="F11" i="1" s="1"/>
  <c r="G11" i="1" s="1"/>
  <c r="E10" i="1"/>
  <c r="D10" i="1"/>
  <c r="F10" i="1" s="1"/>
  <c r="G10" i="1" s="1"/>
  <c r="E9" i="1"/>
  <c r="D9" i="1"/>
  <c r="F9" i="1" s="1"/>
  <c r="G9" i="1" s="1"/>
  <c r="E8" i="1"/>
  <c r="D8" i="1"/>
  <c r="F8" i="1" s="1"/>
  <c r="G8" i="1" s="1"/>
  <c r="E7" i="1"/>
  <c r="D7" i="1"/>
  <c r="F7" i="1" s="1"/>
  <c r="G7" i="1" s="1"/>
  <c r="E6" i="1"/>
  <c r="D6" i="1"/>
  <c r="F6" i="1" s="1"/>
  <c r="G6" i="1" s="1"/>
  <c r="E5" i="1"/>
  <c r="F5" i="1" s="1"/>
  <c r="G5" i="1" s="1"/>
  <c r="E4" i="1"/>
  <c r="F4" i="1" s="1"/>
  <c r="G4" i="1" s="1"/>
  <c r="T33" i="1" l="1"/>
  <c r="U33" i="1" s="1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<sst xmlns="http://schemas.openxmlformats.org/spreadsheetml/2006/main" count="43" uniqueCount="18">
  <si>
    <t>Lu-177</t>
  </si>
  <si>
    <t>Y-90</t>
  </si>
  <si>
    <t>P-33</t>
  </si>
  <si>
    <t>r (cm)</t>
  </si>
  <si>
    <t>r^2*J(nGy-cm^2/Bq-hr)</t>
  </si>
  <si>
    <t>nGy/(Bq-hr)</t>
  </si>
  <si>
    <t>Mass of Anulus (kg)</t>
  </si>
  <si>
    <t>nJ/Bq-hr</t>
  </si>
  <si>
    <t>J/Bq-hr</t>
  </si>
  <si>
    <t>Total J/Bq-hr</t>
  </si>
  <si>
    <t>Total J/hr</t>
  </si>
  <si>
    <t>Tumor Weight (kg)</t>
  </si>
  <si>
    <t>Gy/hr in tumor (MIRD)</t>
  </si>
  <si>
    <t>J/Bq-hr per Nucleus</t>
  </si>
  <si>
    <t>cm</t>
  </si>
  <si>
    <t>mm</t>
  </si>
  <si>
    <t>Gy/hr in tumor (kernel*)</t>
  </si>
  <si>
    <t>*Calculation was performed using  dose kernels from literature assuming all activity was contained in a single point source in the tumor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</si>
</sst>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E+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1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" fillId="0" borderId="5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4" xfId="0" applyBorder="1" applyAlignment="1">
      <alignment horizontal="center"/>
    </xf>
    <xf numFmtId="164" fontId="0" fillId="0" borderId="12" xfId="0" applyNumberFormat="1" applyBorder="1"/>
    <xf numFmtId="164" fontId="0" fillId="0" borderId="7" xfId="0" applyNumberFormat="1" applyBorder="1"/>
    <xf numFmtId="0" fontId="0" fillId="0" borderId="7" xfId="0" applyBorder="1"/>
    <xf numFmtId="0" fontId="0" fillId="0" borderId="10" xfId="0" applyBorder="1"/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11" fontId="0" fillId="0" borderId="6" xfId="0" applyNumberFormat="1" applyBorder="1"/>
    <xf numFmtId="11" fontId="0" fillId="0" borderId="7" xfId="0" applyNumberForma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11" fontId="0" fillId="0" borderId="3" xfId="0" applyNumberFormat="1" applyBorder="1"/>
    <xf numFmtId="11" fontId="0" fillId="0" borderId="4" xfId="0" applyNumberFormat="1" applyBorder="1"/>
    <xf numFmtId="165" fontId="0" fillId="0" borderId="6" xfId="0" applyNumberForma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r^2*J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Lu-177</c:v>
          </c:tx>
          <c:marker>
            <c:symbol val="none"/>
          </c:marker>
          <c:xVal>
            <c:numRef>
              <c:f>[1]Compare2!$B$4:$B$16</c:f>
              <c:numCache>
                <c:formatCode>General</c:formatCode>
                <c:ptCount val="1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0.08</c:v>
                </c:pt>
                <c:pt idx="8">
                  <c:v>0.1</c:v>
                </c:pt>
                <c:pt idx="9">
                  <c:v>0.12</c:v>
                </c:pt>
                <c:pt idx="10">
                  <c:v>0.14000000000000001</c:v>
                </c:pt>
                <c:pt idx="11">
                  <c:v>0.16</c:v>
                </c:pt>
                <c:pt idx="12">
                  <c:v>0.17</c:v>
                </c:pt>
              </c:numCache>
            </c:numRef>
          </c:xVal>
          <c:yVal>
            <c:numRef>
              <c:f>[1]Compare2!$C$4:$C$16</c:f>
              <c:numCache>
                <c:formatCode>General</c:formatCode>
                <c:ptCount val="13"/>
                <c:pt idx="0">
                  <c:v>169.6</c:v>
                </c:pt>
                <c:pt idx="1">
                  <c:v>143</c:v>
                </c:pt>
                <c:pt idx="2">
                  <c:v>102.2</c:v>
                </c:pt>
                <c:pt idx="3">
                  <c:v>76.77</c:v>
                </c:pt>
                <c:pt idx="4">
                  <c:v>57.05</c:v>
                </c:pt>
                <c:pt idx="5">
                  <c:v>41.23</c:v>
                </c:pt>
                <c:pt idx="6">
                  <c:v>28.8</c:v>
                </c:pt>
                <c:pt idx="7">
                  <c:v>12.41</c:v>
                </c:pt>
                <c:pt idx="8">
                  <c:v>4.2720000000000002</c:v>
                </c:pt>
                <c:pt idx="9">
                  <c:v>1.044</c:v>
                </c:pt>
                <c:pt idx="10">
                  <c:v>0.152</c:v>
                </c:pt>
                <c:pt idx="11">
                  <c:v>0.01</c:v>
                </c:pt>
                <c:pt idx="12">
                  <c:v>2E-3</c:v>
                </c:pt>
              </c:numCache>
            </c:numRef>
          </c:yVal>
          <c:smooth val="1"/>
        </c:ser>
        <c:ser>
          <c:idx val="1"/>
          <c:order val="1"/>
          <c:tx>
            <c:v>Y-90</c:v>
          </c:tx>
          <c:marker>
            <c:symbol val="none"/>
          </c:marker>
          <c:xVal>
            <c:numRef>
              <c:f>[1]Compare2!$I$4:$I$31</c:f>
              <c:numCache>
                <c:formatCode>General</c:formatCode>
                <c:ptCount val="28"/>
                <c:pt idx="0">
                  <c:v>1E-4</c:v>
                </c:pt>
                <c:pt idx="1">
                  <c:v>8.0000000000000002E-3</c:v>
                </c:pt>
                <c:pt idx="2">
                  <c:v>1.6E-2</c:v>
                </c:pt>
                <c:pt idx="3">
                  <c:v>2.4E-2</c:v>
                </c:pt>
                <c:pt idx="4">
                  <c:v>3.2000000000000001E-2</c:v>
                </c:pt>
                <c:pt idx="5">
                  <c:v>0.04</c:v>
                </c:pt>
                <c:pt idx="6">
                  <c:v>0.08</c:v>
                </c:pt>
                <c:pt idx="7">
                  <c:v>0.12</c:v>
                </c:pt>
                <c:pt idx="8">
                  <c:v>0.16</c:v>
                </c:pt>
                <c:pt idx="9">
                  <c:v>0.2</c:v>
                </c:pt>
                <c:pt idx="10">
                  <c:v>0.24</c:v>
                </c:pt>
                <c:pt idx="11">
                  <c:v>0.28000000000000003</c:v>
                </c:pt>
                <c:pt idx="12">
                  <c:v>0.32</c:v>
                </c:pt>
                <c:pt idx="13">
                  <c:v>0.36</c:v>
                </c:pt>
                <c:pt idx="14">
                  <c:v>0.4</c:v>
                </c:pt>
                <c:pt idx="15">
                  <c:v>0.44</c:v>
                </c:pt>
                <c:pt idx="16">
                  <c:v>0.48</c:v>
                </c:pt>
                <c:pt idx="17">
                  <c:v>0.52</c:v>
                </c:pt>
                <c:pt idx="18">
                  <c:v>0.56000000000000005</c:v>
                </c:pt>
                <c:pt idx="19">
                  <c:v>0.6</c:v>
                </c:pt>
                <c:pt idx="20">
                  <c:v>0.64</c:v>
                </c:pt>
                <c:pt idx="21">
                  <c:v>0.68</c:v>
                </c:pt>
                <c:pt idx="22">
                  <c:v>0.72</c:v>
                </c:pt>
                <c:pt idx="23">
                  <c:v>0.76</c:v>
                </c:pt>
                <c:pt idx="24">
                  <c:v>0.8</c:v>
                </c:pt>
                <c:pt idx="25">
                  <c:v>0.84</c:v>
                </c:pt>
                <c:pt idx="26">
                  <c:v>0.88</c:v>
                </c:pt>
                <c:pt idx="27">
                  <c:v>0.92</c:v>
                </c:pt>
              </c:numCache>
            </c:numRef>
          </c:xVal>
          <c:yVal>
            <c:numRef>
              <c:f>[1]Compare2!$J$4:$J$31</c:f>
              <c:numCache>
                <c:formatCode>General</c:formatCode>
                <c:ptCount val="28"/>
                <c:pt idx="0">
                  <c:v>104</c:v>
                </c:pt>
                <c:pt idx="1">
                  <c:v>99.6</c:v>
                </c:pt>
                <c:pt idx="2">
                  <c:v>99.2</c:v>
                </c:pt>
                <c:pt idx="3">
                  <c:v>98.9</c:v>
                </c:pt>
                <c:pt idx="4">
                  <c:v>98.6</c:v>
                </c:pt>
                <c:pt idx="5">
                  <c:v>98.3</c:v>
                </c:pt>
                <c:pt idx="6">
                  <c:v>96.4</c:v>
                </c:pt>
                <c:pt idx="7">
                  <c:v>93.5</c:v>
                </c:pt>
                <c:pt idx="8">
                  <c:v>89.7</c:v>
                </c:pt>
                <c:pt idx="9">
                  <c:v>85.1</c:v>
                </c:pt>
                <c:pt idx="10">
                  <c:v>79.599999999999994</c:v>
                </c:pt>
                <c:pt idx="11">
                  <c:v>73.599999999999994</c:v>
                </c:pt>
                <c:pt idx="12">
                  <c:v>67.099999999999994</c:v>
                </c:pt>
                <c:pt idx="13">
                  <c:v>60.4</c:v>
                </c:pt>
                <c:pt idx="14">
                  <c:v>53.5</c:v>
                </c:pt>
                <c:pt idx="15">
                  <c:v>46.6</c:v>
                </c:pt>
                <c:pt idx="16">
                  <c:v>39.700000000000003</c:v>
                </c:pt>
                <c:pt idx="17">
                  <c:v>33.200000000000003</c:v>
                </c:pt>
                <c:pt idx="18">
                  <c:v>27</c:v>
                </c:pt>
                <c:pt idx="19">
                  <c:v>21.3</c:v>
                </c:pt>
                <c:pt idx="20">
                  <c:v>16.3</c:v>
                </c:pt>
                <c:pt idx="21">
                  <c:v>12</c:v>
                </c:pt>
                <c:pt idx="22">
                  <c:v>8.5</c:v>
                </c:pt>
                <c:pt idx="23">
                  <c:v>5.7</c:v>
                </c:pt>
                <c:pt idx="24">
                  <c:v>3.6</c:v>
                </c:pt>
                <c:pt idx="25">
                  <c:v>2.2000000000000002</c:v>
                </c:pt>
                <c:pt idx="26">
                  <c:v>1.2</c:v>
                </c:pt>
                <c:pt idx="27">
                  <c:v>0.6</c:v>
                </c:pt>
              </c:numCache>
            </c:numRef>
          </c:yVal>
          <c:smooth val="1"/>
        </c:ser>
        <c:ser>
          <c:idx val="2"/>
          <c:order val="2"/>
          <c:tx>
            <c:v>P-33</c:v>
          </c:tx>
          <c:marker>
            <c:symbol val="none"/>
          </c:marker>
          <c:xVal>
            <c:numRef>
              <c:f>[1]Compare2!$P$4:$P$33</c:f>
              <c:numCache>
                <c:formatCode>General</c:formatCode>
                <c:ptCount val="30"/>
                <c:pt idx="0">
                  <c:v>1E-3</c:v>
                </c:pt>
                <c:pt idx="1">
                  <c:v>1.5E-3</c:v>
                </c:pt>
                <c:pt idx="2">
                  <c:v>3.0000000000000001E-3</c:v>
                </c:pt>
                <c:pt idx="3">
                  <c:v>4.4999999999999997E-3</c:v>
                </c:pt>
                <c:pt idx="4">
                  <c:v>6.0000000000000001E-3</c:v>
                </c:pt>
                <c:pt idx="5">
                  <c:v>7.4999999999999997E-3</c:v>
                </c:pt>
                <c:pt idx="6">
                  <c:v>8.9999999999999993E-3</c:v>
                </c:pt>
                <c:pt idx="7">
                  <c:v>1.0500000000000001E-2</c:v>
                </c:pt>
                <c:pt idx="8">
                  <c:v>1.2E-2</c:v>
                </c:pt>
                <c:pt idx="9">
                  <c:v>1.35E-2</c:v>
                </c:pt>
                <c:pt idx="10">
                  <c:v>1.4999999999999999E-2</c:v>
                </c:pt>
                <c:pt idx="11">
                  <c:v>1.6500000000000001E-2</c:v>
                </c:pt>
                <c:pt idx="12">
                  <c:v>1.7999999999999999E-2</c:v>
                </c:pt>
                <c:pt idx="13">
                  <c:v>1.95E-2</c:v>
                </c:pt>
                <c:pt idx="14">
                  <c:v>2.1000000000000001E-2</c:v>
                </c:pt>
                <c:pt idx="15">
                  <c:v>2.2499999999999999E-2</c:v>
                </c:pt>
                <c:pt idx="16">
                  <c:v>2.4E-2</c:v>
                </c:pt>
                <c:pt idx="17">
                  <c:v>2.5499999999999998E-2</c:v>
                </c:pt>
                <c:pt idx="18">
                  <c:v>2.7E-2</c:v>
                </c:pt>
                <c:pt idx="19">
                  <c:v>2.8500000000000001E-2</c:v>
                </c:pt>
                <c:pt idx="20">
                  <c:v>0.03</c:v>
                </c:pt>
                <c:pt idx="21">
                  <c:v>3.15E-2</c:v>
                </c:pt>
                <c:pt idx="22">
                  <c:v>3.3000000000000002E-2</c:v>
                </c:pt>
                <c:pt idx="23">
                  <c:v>3.4500000000000003E-2</c:v>
                </c:pt>
                <c:pt idx="24">
                  <c:v>3.5999999999999997E-2</c:v>
                </c:pt>
                <c:pt idx="25">
                  <c:v>3.7499999999999999E-2</c:v>
                </c:pt>
                <c:pt idx="26">
                  <c:v>3.9E-2</c:v>
                </c:pt>
                <c:pt idx="27">
                  <c:v>4.0500000000000001E-2</c:v>
                </c:pt>
                <c:pt idx="28">
                  <c:v>4.2000000000000003E-2</c:v>
                </c:pt>
                <c:pt idx="29">
                  <c:v>4.3499999999999997E-2</c:v>
                </c:pt>
              </c:numCache>
            </c:numRef>
          </c:xVal>
          <c:yVal>
            <c:numRef>
              <c:f>[1]Compare2!$Q$4:$Q$33</c:f>
              <c:numCache>
                <c:formatCode>General</c:formatCode>
                <c:ptCount val="30"/>
                <c:pt idx="0">
                  <c:v>466.6</c:v>
                </c:pt>
                <c:pt idx="1">
                  <c:v>285.10000000000002</c:v>
                </c:pt>
                <c:pt idx="2">
                  <c:v>243.7</c:v>
                </c:pt>
                <c:pt idx="3">
                  <c:v>213</c:v>
                </c:pt>
                <c:pt idx="4">
                  <c:v>187.8</c:v>
                </c:pt>
                <c:pt idx="5">
                  <c:v>166.1</c:v>
                </c:pt>
                <c:pt idx="6">
                  <c:v>147.19999999999999</c:v>
                </c:pt>
                <c:pt idx="7">
                  <c:v>130.19999999999999</c:v>
                </c:pt>
                <c:pt idx="8">
                  <c:v>115</c:v>
                </c:pt>
                <c:pt idx="9">
                  <c:v>101.2</c:v>
                </c:pt>
                <c:pt idx="10">
                  <c:v>88.7</c:v>
                </c:pt>
                <c:pt idx="11">
                  <c:v>77.400000000000006</c:v>
                </c:pt>
                <c:pt idx="12">
                  <c:v>67.2</c:v>
                </c:pt>
                <c:pt idx="13">
                  <c:v>58.1</c:v>
                </c:pt>
                <c:pt idx="14">
                  <c:v>49.9</c:v>
                </c:pt>
                <c:pt idx="15">
                  <c:v>42.5</c:v>
                </c:pt>
                <c:pt idx="16">
                  <c:v>36</c:v>
                </c:pt>
                <c:pt idx="17">
                  <c:v>30.3</c:v>
                </c:pt>
                <c:pt idx="18">
                  <c:v>25.2</c:v>
                </c:pt>
                <c:pt idx="19">
                  <c:v>20.8</c:v>
                </c:pt>
                <c:pt idx="20">
                  <c:v>17.100000000000001</c:v>
                </c:pt>
                <c:pt idx="21">
                  <c:v>13.8</c:v>
                </c:pt>
                <c:pt idx="22">
                  <c:v>11</c:v>
                </c:pt>
                <c:pt idx="23">
                  <c:v>8.6999999999999993</c:v>
                </c:pt>
                <c:pt idx="24">
                  <c:v>6.8</c:v>
                </c:pt>
                <c:pt idx="25">
                  <c:v>5.2</c:v>
                </c:pt>
                <c:pt idx="26">
                  <c:v>4</c:v>
                </c:pt>
                <c:pt idx="27">
                  <c:v>2.9</c:v>
                </c:pt>
                <c:pt idx="28">
                  <c:v>2.1</c:v>
                </c:pt>
                <c:pt idx="29">
                  <c:v>1.5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06752"/>
        <c:axId val="133508480"/>
      </c:scatterChart>
      <c:valAx>
        <c:axId val="13350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133508480"/>
        <c:crosses val="autoZero"/>
        <c:crossBetween val="midCat"/>
      </c:valAx>
      <c:valAx>
        <c:axId val="133508480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506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532175517477376"/>
          <c:y val="0.34499214777950676"/>
          <c:w val="0.18819906738820955"/>
          <c:h val="0.27447275387053516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[1]Compare2!$B$4:$B$16</c:f>
              <c:numCache>
                <c:formatCode>General</c:formatCode>
                <c:ptCount val="1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0.08</c:v>
                </c:pt>
                <c:pt idx="8">
                  <c:v>0.1</c:v>
                </c:pt>
                <c:pt idx="9">
                  <c:v>0.12</c:v>
                </c:pt>
                <c:pt idx="10">
                  <c:v>0.14000000000000001</c:v>
                </c:pt>
                <c:pt idx="11">
                  <c:v>0.16</c:v>
                </c:pt>
                <c:pt idx="12">
                  <c:v>0.17</c:v>
                </c:pt>
              </c:numCache>
            </c:numRef>
          </c:xVal>
          <c:yVal>
            <c:numRef>
              <c:f>[1]Compare2!$D$4:$D$16</c:f>
              <c:numCache>
                <c:formatCode>General</c:formatCode>
                <c:ptCount val="13"/>
                <c:pt idx="0">
                  <c:v>2300000</c:v>
                </c:pt>
                <c:pt idx="1">
                  <c:v>650000</c:v>
                </c:pt>
                <c:pt idx="2">
                  <c:v>255500</c:v>
                </c:pt>
                <c:pt idx="3">
                  <c:v>85300</c:v>
                </c:pt>
                <c:pt idx="4">
                  <c:v>35656.25</c:v>
                </c:pt>
                <c:pt idx="5">
                  <c:v>16491.999999999996</c:v>
                </c:pt>
                <c:pt idx="6">
                  <c:v>8000</c:v>
                </c:pt>
                <c:pt idx="7">
                  <c:v>1939.0625</c:v>
                </c:pt>
                <c:pt idx="8">
                  <c:v>427.19999999999993</c:v>
                </c:pt>
                <c:pt idx="9">
                  <c:v>72.5</c:v>
                </c:pt>
                <c:pt idx="10">
                  <c:v>7.7551020408163254</c:v>
                </c:pt>
                <c:pt idx="11">
                  <c:v>0.390625</c:v>
                </c:pt>
                <c:pt idx="12">
                  <c:v>6.920415224913494E-2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[1]Compare2!$I$4:$I$31</c:f>
              <c:numCache>
                <c:formatCode>General</c:formatCode>
                <c:ptCount val="28"/>
                <c:pt idx="0">
                  <c:v>1E-4</c:v>
                </c:pt>
                <c:pt idx="1">
                  <c:v>8.0000000000000002E-3</c:v>
                </c:pt>
                <c:pt idx="2">
                  <c:v>1.6E-2</c:v>
                </c:pt>
                <c:pt idx="3">
                  <c:v>2.4E-2</c:v>
                </c:pt>
                <c:pt idx="4">
                  <c:v>3.2000000000000001E-2</c:v>
                </c:pt>
                <c:pt idx="5">
                  <c:v>0.04</c:v>
                </c:pt>
                <c:pt idx="6">
                  <c:v>0.08</c:v>
                </c:pt>
                <c:pt idx="7">
                  <c:v>0.12</c:v>
                </c:pt>
                <c:pt idx="8">
                  <c:v>0.16</c:v>
                </c:pt>
                <c:pt idx="9">
                  <c:v>0.2</c:v>
                </c:pt>
                <c:pt idx="10">
                  <c:v>0.24</c:v>
                </c:pt>
                <c:pt idx="11">
                  <c:v>0.28000000000000003</c:v>
                </c:pt>
                <c:pt idx="12">
                  <c:v>0.32</c:v>
                </c:pt>
                <c:pt idx="13">
                  <c:v>0.36</c:v>
                </c:pt>
                <c:pt idx="14">
                  <c:v>0.4</c:v>
                </c:pt>
                <c:pt idx="15">
                  <c:v>0.44</c:v>
                </c:pt>
                <c:pt idx="16">
                  <c:v>0.48</c:v>
                </c:pt>
                <c:pt idx="17">
                  <c:v>0.52</c:v>
                </c:pt>
                <c:pt idx="18">
                  <c:v>0.56000000000000005</c:v>
                </c:pt>
                <c:pt idx="19">
                  <c:v>0.6</c:v>
                </c:pt>
                <c:pt idx="20">
                  <c:v>0.64</c:v>
                </c:pt>
                <c:pt idx="21">
                  <c:v>0.68</c:v>
                </c:pt>
                <c:pt idx="22">
                  <c:v>0.72</c:v>
                </c:pt>
                <c:pt idx="23">
                  <c:v>0.76</c:v>
                </c:pt>
                <c:pt idx="24">
                  <c:v>0.8</c:v>
                </c:pt>
                <c:pt idx="25">
                  <c:v>0.84</c:v>
                </c:pt>
                <c:pt idx="26">
                  <c:v>0.88</c:v>
                </c:pt>
                <c:pt idx="27">
                  <c:v>0.92</c:v>
                </c:pt>
              </c:numCache>
            </c:numRef>
          </c:xVal>
          <c:yVal>
            <c:numRef>
              <c:f>[1]Compare2!$K$4:$K$31</c:f>
              <c:numCache>
                <c:formatCode>General</c:formatCode>
                <c:ptCount val="28"/>
                <c:pt idx="0">
                  <c:v>1400000</c:v>
                </c:pt>
                <c:pt idx="1">
                  <c:v>470000</c:v>
                </c:pt>
                <c:pt idx="2">
                  <c:v>270000</c:v>
                </c:pt>
                <c:pt idx="3">
                  <c:v>171701.38888888891</c:v>
                </c:pt>
                <c:pt idx="4">
                  <c:v>96289.0625</c:v>
                </c:pt>
                <c:pt idx="5">
                  <c:v>61437.499999999993</c:v>
                </c:pt>
                <c:pt idx="6">
                  <c:v>15062.5</c:v>
                </c:pt>
                <c:pt idx="7">
                  <c:v>6493.0555555555557</c:v>
                </c:pt>
                <c:pt idx="8">
                  <c:v>3503.90625</c:v>
                </c:pt>
                <c:pt idx="9">
                  <c:v>2127.4999999999995</c:v>
                </c:pt>
                <c:pt idx="10">
                  <c:v>1381.9444444444443</c:v>
                </c:pt>
                <c:pt idx="11">
                  <c:v>938.77551020408146</c:v>
                </c:pt>
                <c:pt idx="12">
                  <c:v>655.27343749999989</c:v>
                </c:pt>
                <c:pt idx="13">
                  <c:v>466.04938271604942</c:v>
                </c:pt>
                <c:pt idx="14">
                  <c:v>334.37499999999994</c:v>
                </c:pt>
                <c:pt idx="15">
                  <c:v>240.70247933884298</c:v>
                </c:pt>
                <c:pt idx="16">
                  <c:v>172.3090277777778</c:v>
                </c:pt>
                <c:pt idx="17">
                  <c:v>122.78106508875739</c:v>
                </c:pt>
                <c:pt idx="18">
                  <c:v>86.096938775510196</c:v>
                </c:pt>
                <c:pt idx="19">
                  <c:v>59.166666666666671</c:v>
                </c:pt>
                <c:pt idx="20">
                  <c:v>39.794921875</c:v>
                </c:pt>
                <c:pt idx="21">
                  <c:v>25.951557093425599</c:v>
                </c:pt>
                <c:pt idx="22">
                  <c:v>16.396604938271604</c:v>
                </c:pt>
                <c:pt idx="23">
                  <c:v>9.8684210526315788</c:v>
                </c:pt>
                <c:pt idx="24">
                  <c:v>5.6249999999999991</c:v>
                </c:pt>
                <c:pt idx="25">
                  <c:v>3.1179138321995472</c:v>
                </c:pt>
                <c:pt idx="26">
                  <c:v>1.5495867768595042</c:v>
                </c:pt>
                <c:pt idx="27">
                  <c:v>0.70888468809073713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[1]Compare2!$P$4:$P$33</c:f>
              <c:numCache>
                <c:formatCode>General</c:formatCode>
                <c:ptCount val="30"/>
                <c:pt idx="0">
                  <c:v>1E-3</c:v>
                </c:pt>
                <c:pt idx="1">
                  <c:v>1.5E-3</c:v>
                </c:pt>
                <c:pt idx="2">
                  <c:v>3.0000000000000001E-3</c:v>
                </c:pt>
                <c:pt idx="3">
                  <c:v>4.4999999999999997E-3</c:v>
                </c:pt>
                <c:pt idx="4">
                  <c:v>6.0000000000000001E-3</c:v>
                </c:pt>
                <c:pt idx="5">
                  <c:v>7.4999999999999997E-3</c:v>
                </c:pt>
                <c:pt idx="6">
                  <c:v>8.9999999999999993E-3</c:v>
                </c:pt>
                <c:pt idx="7">
                  <c:v>1.0500000000000001E-2</c:v>
                </c:pt>
                <c:pt idx="8">
                  <c:v>1.2E-2</c:v>
                </c:pt>
                <c:pt idx="9">
                  <c:v>1.35E-2</c:v>
                </c:pt>
                <c:pt idx="10">
                  <c:v>1.4999999999999999E-2</c:v>
                </c:pt>
                <c:pt idx="11">
                  <c:v>1.6500000000000001E-2</c:v>
                </c:pt>
                <c:pt idx="12">
                  <c:v>1.7999999999999999E-2</c:v>
                </c:pt>
                <c:pt idx="13">
                  <c:v>1.95E-2</c:v>
                </c:pt>
                <c:pt idx="14">
                  <c:v>2.1000000000000001E-2</c:v>
                </c:pt>
                <c:pt idx="15">
                  <c:v>2.2499999999999999E-2</c:v>
                </c:pt>
                <c:pt idx="16">
                  <c:v>2.4E-2</c:v>
                </c:pt>
                <c:pt idx="17">
                  <c:v>2.5499999999999998E-2</c:v>
                </c:pt>
                <c:pt idx="18">
                  <c:v>2.7E-2</c:v>
                </c:pt>
                <c:pt idx="19">
                  <c:v>2.8500000000000001E-2</c:v>
                </c:pt>
                <c:pt idx="20">
                  <c:v>0.03</c:v>
                </c:pt>
                <c:pt idx="21">
                  <c:v>3.15E-2</c:v>
                </c:pt>
                <c:pt idx="22">
                  <c:v>3.3000000000000002E-2</c:v>
                </c:pt>
                <c:pt idx="23">
                  <c:v>3.4500000000000003E-2</c:v>
                </c:pt>
                <c:pt idx="24">
                  <c:v>3.5999999999999997E-2</c:v>
                </c:pt>
                <c:pt idx="25">
                  <c:v>3.7499999999999999E-2</c:v>
                </c:pt>
                <c:pt idx="26">
                  <c:v>3.9E-2</c:v>
                </c:pt>
                <c:pt idx="27">
                  <c:v>4.0500000000000001E-2</c:v>
                </c:pt>
                <c:pt idx="28">
                  <c:v>4.2000000000000003E-2</c:v>
                </c:pt>
                <c:pt idx="29">
                  <c:v>4.3499999999999997E-2</c:v>
                </c:pt>
              </c:numCache>
            </c:numRef>
          </c:xVal>
          <c:yVal>
            <c:numRef>
              <c:f>[1]Compare2!$R$4:$R$33</c:f>
              <c:numCache>
                <c:formatCode>General</c:formatCode>
                <c:ptCount val="30"/>
                <c:pt idx="0">
                  <c:v>466600000.00000006</c:v>
                </c:pt>
                <c:pt idx="1">
                  <c:v>126711111.11111112</c:v>
                </c:pt>
                <c:pt idx="2">
                  <c:v>27077777.777777776</c:v>
                </c:pt>
                <c:pt idx="3">
                  <c:v>10518518.518518521</c:v>
                </c:pt>
                <c:pt idx="4">
                  <c:v>5216666.666666667</c:v>
                </c:pt>
                <c:pt idx="5">
                  <c:v>2952888.888888889</c:v>
                </c:pt>
                <c:pt idx="6">
                  <c:v>1817283.950617284</c:v>
                </c:pt>
                <c:pt idx="7">
                  <c:v>1180952.3809523808</c:v>
                </c:pt>
                <c:pt idx="8">
                  <c:v>798611.11111111112</c:v>
                </c:pt>
                <c:pt idx="9">
                  <c:v>555281.20713305904</c:v>
                </c:pt>
                <c:pt idx="10">
                  <c:v>394222.22222222225</c:v>
                </c:pt>
                <c:pt idx="11">
                  <c:v>284297.52066115703</c:v>
                </c:pt>
                <c:pt idx="12">
                  <c:v>207407.40740740745</c:v>
                </c:pt>
                <c:pt idx="13">
                  <c:v>152794.21433267588</c:v>
                </c:pt>
                <c:pt idx="14">
                  <c:v>113151.92743764172</c:v>
                </c:pt>
                <c:pt idx="15">
                  <c:v>83950.617283950618</c:v>
                </c:pt>
                <c:pt idx="16">
                  <c:v>62500</c:v>
                </c:pt>
                <c:pt idx="17">
                  <c:v>46597.462514417537</c:v>
                </c:pt>
                <c:pt idx="18">
                  <c:v>34567.9012345679</c:v>
                </c:pt>
                <c:pt idx="19">
                  <c:v>25607.879347491536</c:v>
                </c:pt>
                <c:pt idx="20">
                  <c:v>19000.000000000004</c:v>
                </c:pt>
                <c:pt idx="21">
                  <c:v>13907.785336356765</c:v>
                </c:pt>
                <c:pt idx="22">
                  <c:v>10101.010101010101</c:v>
                </c:pt>
                <c:pt idx="23">
                  <c:v>7309.3887838689334</c:v>
                </c:pt>
                <c:pt idx="24">
                  <c:v>5246.9135802469136</c:v>
                </c:pt>
                <c:pt idx="25">
                  <c:v>3697.7777777777778</c:v>
                </c:pt>
                <c:pt idx="26">
                  <c:v>2629.8487836949375</c:v>
                </c:pt>
                <c:pt idx="27">
                  <c:v>1768.0231672001219</c:v>
                </c:pt>
                <c:pt idx="28">
                  <c:v>1190.4761904761904</c:v>
                </c:pt>
                <c:pt idx="29">
                  <c:v>792.70709472849785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11936"/>
        <c:axId val="133512512"/>
      </c:scatterChart>
      <c:valAx>
        <c:axId val="13351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133512512"/>
        <c:crosses val="autoZero"/>
        <c:crossBetween val="midCat"/>
      </c:valAx>
      <c:valAx>
        <c:axId val="133512512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511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532175517477376"/>
          <c:y val="0.34499214777950676"/>
          <c:w val="0.18819906738820955"/>
          <c:h val="0.27447275387053516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38100</xdr:colOff>
      <xdr:row>0</xdr:row>
      <xdr:rowOff>180975</xdr:rowOff>
    </xdr:from>
    <xdr:to>
      <xdr:col>32</xdr:col>
      <xdr:colOff>276226</xdr:colOff>
      <xdr:row>14</xdr:row>
      <xdr:rowOff>24093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28575</xdr:colOff>
      <xdr:row>14</xdr:row>
      <xdr:rowOff>142875</xdr:rowOff>
    </xdr:from>
    <xdr:to>
      <xdr:col>32</xdr:col>
      <xdr:colOff>266701</xdr:colOff>
      <xdr:row>27</xdr:row>
      <xdr:rowOff>176493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w/Documents/Lu-177%20and%20Y-90%20Dose%20Kernels%200805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177Lu"/>
      <sheetName val="90Y"/>
      <sheetName val="Real Y-90"/>
      <sheetName val="33P"/>
      <sheetName val="False Lu"/>
      <sheetName val="Compare1"/>
      <sheetName val="Compare2"/>
      <sheetName val="For Supplementary Fig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4">
          <cell r="B4">
            <v>0</v>
          </cell>
          <cell r="C4">
            <v>169.6</v>
          </cell>
          <cell r="D4">
            <v>2300000</v>
          </cell>
          <cell r="I4">
            <v>1E-4</v>
          </cell>
          <cell r="J4">
            <v>104</v>
          </cell>
          <cell r="K4">
            <v>1400000</v>
          </cell>
          <cell r="P4">
            <v>1E-3</v>
          </cell>
          <cell r="Q4">
            <v>466.6</v>
          </cell>
          <cell r="R4">
            <v>466600000.00000006</v>
          </cell>
        </row>
        <row r="5">
          <cell r="B5">
            <v>0.01</v>
          </cell>
          <cell r="C5">
            <v>143</v>
          </cell>
          <cell r="D5">
            <v>650000</v>
          </cell>
          <cell r="I5">
            <v>8.0000000000000002E-3</v>
          </cell>
          <cell r="J5">
            <v>99.6</v>
          </cell>
          <cell r="K5">
            <v>470000</v>
          </cell>
          <cell r="P5">
            <v>1.5E-3</v>
          </cell>
          <cell r="Q5">
            <v>285.10000000000002</v>
          </cell>
          <cell r="R5">
            <v>126711111.11111112</v>
          </cell>
        </row>
        <row r="6">
          <cell r="B6">
            <v>0.02</v>
          </cell>
          <cell r="C6">
            <v>102.2</v>
          </cell>
          <cell r="D6">
            <v>255500</v>
          </cell>
          <cell r="I6">
            <v>1.6E-2</v>
          </cell>
          <cell r="J6">
            <v>99.2</v>
          </cell>
          <cell r="K6">
            <v>270000</v>
          </cell>
          <cell r="P6">
            <v>3.0000000000000001E-3</v>
          </cell>
          <cell r="Q6">
            <v>243.7</v>
          </cell>
          <cell r="R6">
            <v>27077777.777777776</v>
          </cell>
        </row>
        <row r="7">
          <cell r="B7">
            <v>0.03</v>
          </cell>
          <cell r="C7">
            <v>76.77</v>
          </cell>
          <cell r="D7">
            <v>85300</v>
          </cell>
          <cell r="I7">
            <v>2.4E-2</v>
          </cell>
          <cell r="J7">
            <v>98.9</v>
          </cell>
          <cell r="K7">
            <v>171701.38888888891</v>
          </cell>
          <cell r="P7">
            <v>4.4999999999999997E-3</v>
          </cell>
          <cell r="Q7">
            <v>213</v>
          </cell>
          <cell r="R7">
            <v>10518518.518518521</v>
          </cell>
        </row>
        <row r="8">
          <cell r="B8">
            <v>0.04</v>
          </cell>
          <cell r="C8">
            <v>57.05</v>
          </cell>
          <cell r="D8">
            <v>35656.25</v>
          </cell>
          <cell r="I8">
            <v>3.2000000000000001E-2</v>
          </cell>
          <cell r="J8">
            <v>98.6</v>
          </cell>
          <cell r="K8">
            <v>96289.0625</v>
          </cell>
          <cell r="P8">
            <v>6.0000000000000001E-3</v>
          </cell>
          <cell r="Q8">
            <v>187.8</v>
          </cell>
          <cell r="R8">
            <v>5216666.666666667</v>
          </cell>
        </row>
        <row r="9">
          <cell r="B9">
            <v>0.05</v>
          </cell>
          <cell r="C9">
            <v>41.23</v>
          </cell>
          <cell r="D9">
            <v>16491.999999999996</v>
          </cell>
          <cell r="I9">
            <v>0.04</v>
          </cell>
          <cell r="J9">
            <v>98.3</v>
          </cell>
          <cell r="K9">
            <v>61437.499999999993</v>
          </cell>
          <cell r="P9">
            <v>7.4999999999999997E-3</v>
          </cell>
          <cell r="Q9">
            <v>166.1</v>
          </cell>
          <cell r="R9">
            <v>2952888.888888889</v>
          </cell>
        </row>
        <row r="10">
          <cell r="B10">
            <v>0.06</v>
          </cell>
          <cell r="C10">
            <v>28.8</v>
          </cell>
          <cell r="D10">
            <v>8000</v>
          </cell>
          <cell r="I10">
            <v>0.08</v>
          </cell>
          <cell r="J10">
            <v>96.4</v>
          </cell>
          <cell r="K10">
            <v>15062.5</v>
          </cell>
          <cell r="P10">
            <v>8.9999999999999993E-3</v>
          </cell>
          <cell r="Q10">
            <v>147.19999999999999</v>
          </cell>
          <cell r="R10">
            <v>1817283.950617284</v>
          </cell>
        </row>
        <row r="11">
          <cell r="B11">
            <v>0.08</v>
          </cell>
          <cell r="C11">
            <v>12.41</v>
          </cell>
          <cell r="D11">
            <v>1939.0625</v>
          </cell>
          <cell r="I11">
            <v>0.12</v>
          </cell>
          <cell r="J11">
            <v>93.5</v>
          </cell>
          <cell r="K11">
            <v>6493.0555555555557</v>
          </cell>
          <cell r="P11">
            <v>1.0500000000000001E-2</v>
          </cell>
          <cell r="Q11">
            <v>130.19999999999999</v>
          </cell>
          <cell r="R11">
            <v>1180952.3809523808</v>
          </cell>
        </row>
        <row r="12">
          <cell r="B12">
            <v>0.1</v>
          </cell>
          <cell r="C12">
            <v>4.2720000000000002</v>
          </cell>
          <cell r="D12">
            <v>427.19999999999993</v>
          </cell>
          <cell r="I12">
            <v>0.16</v>
          </cell>
          <cell r="J12">
            <v>89.7</v>
          </cell>
          <cell r="K12">
            <v>3503.90625</v>
          </cell>
          <cell r="P12">
            <v>1.2E-2</v>
          </cell>
          <cell r="Q12">
            <v>115</v>
          </cell>
          <cell r="R12">
            <v>798611.11111111112</v>
          </cell>
        </row>
        <row r="13">
          <cell r="B13">
            <v>0.12</v>
          </cell>
          <cell r="C13">
            <v>1.044</v>
          </cell>
          <cell r="D13">
            <v>72.5</v>
          </cell>
          <cell r="I13">
            <v>0.2</v>
          </cell>
          <cell r="J13">
            <v>85.1</v>
          </cell>
          <cell r="K13">
            <v>2127.4999999999995</v>
          </cell>
          <cell r="P13">
            <v>1.35E-2</v>
          </cell>
          <cell r="Q13">
            <v>101.2</v>
          </cell>
          <cell r="R13">
            <v>555281.20713305904</v>
          </cell>
        </row>
        <row r="14">
          <cell r="B14">
            <v>0.14000000000000001</v>
          </cell>
          <cell r="C14">
            <v>0.152</v>
          </cell>
          <cell r="D14">
            <v>7.7551020408163254</v>
          </cell>
          <cell r="I14">
            <v>0.24</v>
          </cell>
          <cell r="J14">
            <v>79.599999999999994</v>
          </cell>
          <cell r="K14">
            <v>1381.9444444444443</v>
          </cell>
          <cell r="P14">
            <v>1.4999999999999999E-2</v>
          </cell>
          <cell r="Q14">
            <v>88.7</v>
          </cell>
          <cell r="R14">
            <v>394222.22222222225</v>
          </cell>
        </row>
        <row r="15">
          <cell r="B15">
            <v>0.16</v>
          </cell>
          <cell r="C15">
            <v>0.01</v>
          </cell>
          <cell r="D15">
            <v>0.390625</v>
          </cell>
          <cell r="I15">
            <v>0.28000000000000003</v>
          </cell>
          <cell r="J15">
            <v>73.599999999999994</v>
          </cell>
          <cell r="K15">
            <v>938.77551020408146</v>
          </cell>
          <cell r="P15">
            <v>1.6500000000000001E-2</v>
          </cell>
          <cell r="Q15">
            <v>77.400000000000006</v>
          </cell>
          <cell r="R15">
            <v>284297.52066115703</v>
          </cell>
        </row>
        <row r="16">
          <cell r="B16">
            <v>0.17</v>
          </cell>
          <cell r="C16">
            <v>2E-3</v>
          </cell>
          <cell r="D16">
            <v>6.920415224913494E-2</v>
          </cell>
          <cell r="I16">
            <v>0.32</v>
          </cell>
          <cell r="J16">
            <v>67.099999999999994</v>
          </cell>
          <cell r="K16">
            <v>655.27343749999989</v>
          </cell>
          <cell r="P16">
            <v>1.7999999999999999E-2</v>
          </cell>
          <cell r="Q16">
            <v>67.2</v>
          </cell>
          <cell r="R16">
            <v>207407.40740740745</v>
          </cell>
        </row>
        <row r="17">
          <cell r="I17">
            <v>0.36</v>
          </cell>
          <cell r="J17">
            <v>60.4</v>
          </cell>
          <cell r="K17">
            <v>466.04938271604942</v>
          </cell>
          <cell r="P17">
            <v>1.95E-2</v>
          </cell>
          <cell r="Q17">
            <v>58.1</v>
          </cell>
          <cell r="R17">
            <v>152794.21433267588</v>
          </cell>
        </row>
        <row r="18">
          <cell r="I18">
            <v>0.4</v>
          </cell>
          <cell r="J18">
            <v>53.5</v>
          </cell>
          <cell r="K18">
            <v>334.37499999999994</v>
          </cell>
          <cell r="P18">
            <v>2.1000000000000001E-2</v>
          </cell>
          <cell r="Q18">
            <v>49.9</v>
          </cell>
          <cell r="R18">
            <v>113151.92743764172</v>
          </cell>
        </row>
        <row r="19">
          <cell r="I19">
            <v>0.44</v>
          </cell>
          <cell r="J19">
            <v>46.6</v>
          </cell>
          <cell r="K19">
            <v>240.70247933884298</v>
          </cell>
          <cell r="P19">
            <v>2.2499999999999999E-2</v>
          </cell>
          <cell r="Q19">
            <v>42.5</v>
          </cell>
          <cell r="R19">
            <v>83950.617283950618</v>
          </cell>
        </row>
        <row r="20">
          <cell r="I20">
            <v>0.48</v>
          </cell>
          <cell r="J20">
            <v>39.700000000000003</v>
          </cell>
          <cell r="K20">
            <v>172.3090277777778</v>
          </cell>
          <cell r="P20">
            <v>2.4E-2</v>
          </cell>
          <cell r="Q20">
            <v>36</v>
          </cell>
          <cell r="R20">
            <v>62500</v>
          </cell>
        </row>
        <row r="21">
          <cell r="I21">
            <v>0.52</v>
          </cell>
          <cell r="J21">
            <v>33.200000000000003</v>
          </cell>
          <cell r="K21">
            <v>122.78106508875739</v>
          </cell>
          <cell r="P21">
            <v>2.5499999999999998E-2</v>
          </cell>
          <cell r="Q21">
            <v>30.3</v>
          </cell>
          <cell r="R21">
            <v>46597.462514417537</v>
          </cell>
        </row>
        <row r="22">
          <cell r="I22">
            <v>0.56000000000000005</v>
          </cell>
          <cell r="J22">
            <v>27</v>
          </cell>
          <cell r="K22">
            <v>86.096938775510196</v>
          </cell>
          <cell r="P22">
            <v>2.7E-2</v>
          </cell>
          <cell r="Q22">
            <v>25.2</v>
          </cell>
          <cell r="R22">
            <v>34567.9012345679</v>
          </cell>
        </row>
        <row r="23">
          <cell r="I23">
            <v>0.6</v>
          </cell>
          <cell r="J23">
            <v>21.3</v>
          </cell>
          <cell r="K23">
            <v>59.166666666666671</v>
          </cell>
          <cell r="P23">
            <v>2.8500000000000001E-2</v>
          </cell>
          <cell r="Q23">
            <v>20.8</v>
          </cell>
          <cell r="R23">
            <v>25607.879347491536</v>
          </cell>
        </row>
        <row r="24">
          <cell r="I24">
            <v>0.64</v>
          </cell>
          <cell r="J24">
            <v>16.3</v>
          </cell>
          <cell r="K24">
            <v>39.794921875</v>
          </cell>
          <cell r="P24">
            <v>0.03</v>
          </cell>
          <cell r="Q24">
            <v>17.100000000000001</v>
          </cell>
          <cell r="R24">
            <v>19000.000000000004</v>
          </cell>
        </row>
        <row r="25">
          <cell r="I25">
            <v>0.68</v>
          </cell>
          <cell r="J25">
            <v>12</v>
          </cell>
          <cell r="K25">
            <v>25.951557093425599</v>
          </cell>
          <cell r="P25">
            <v>3.15E-2</v>
          </cell>
          <cell r="Q25">
            <v>13.8</v>
          </cell>
          <cell r="R25">
            <v>13907.785336356765</v>
          </cell>
        </row>
        <row r="26">
          <cell r="I26">
            <v>0.72</v>
          </cell>
          <cell r="J26">
            <v>8.5</v>
          </cell>
          <cell r="K26">
            <v>16.396604938271604</v>
          </cell>
          <cell r="P26">
            <v>3.3000000000000002E-2</v>
          </cell>
          <cell r="Q26">
            <v>11</v>
          </cell>
          <cell r="R26">
            <v>10101.010101010101</v>
          </cell>
        </row>
        <row r="27">
          <cell r="I27">
            <v>0.76</v>
          </cell>
          <cell r="J27">
            <v>5.7</v>
          </cell>
          <cell r="K27">
            <v>9.8684210526315788</v>
          </cell>
          <cell r="P27">
            <v>3.4500000000000003E-2</v>
          </cell>
          <cell r="Q27">
            <v>8.6999999999999993</v>
          </cell>
          <cell r="R27">
            <v>7309.3887838689334</v>
          </cell>
        </row>
        <row r="28">
          <cell r="I28">
            <v>0.8</v>
          </cell>
          <cell r="J28">
            <v>3.6</v>
          </cell>
          <cell r="K28">
            <v>5.6249999999999991</v>
          </cell>
          <cell r="P28">
            <v>3.5999999999999997E-2</v>
          </cell>
          <cell r="Q28">
            <v>6.8</v>
          </cell>
          <cell r="R28">
            <v>5246.9135802469136</v>
          </cell>
        </row>
        <row r="29">
          <cell r="I29">
            <v>0.84</v>
          </cell>
          <cell r="J29">
            <v>2.2000000000000002</v>
          </cell>
          <cell r="K29">
            <v>3.1179138321995472</v>
          </cell>
          <cell r="P29">
            <v>3.7499999999999999E-2</v>
          </cell>
          <cell r="Q29">
            <v>5.2</v>
          </cell>
          <cell r="R29">
            <v>3697.7777777777778</v>
          </cell>
        </row>
        <row r="30">
          <cell r="I30">
            <v>0.88</v>
          </cell>
          <cell r="J30">
            <v>1.2</v>
          </cell>
          <cell r="K30">
            <v>1.5495867768595042</v>
          </cell>
          <cell r="P30">
            <v>3.9E-2</v>
          </cell>
          <cell r="Q30">
            <v>4</v>
          </cell>
          <cell r="R30">
            <v>2629.8487836949375</v>
          </cell>
        </row>
        <row r="31">
          <cell r="I31">
            <v>0.92</v>
          </cell>
          <cell r="J31">
            <v>0.6</v>
          </cell>
          <cell r="K31">
            <v>0.70888468809073713</v>
          </cell>
          <cell r="P31">
            <v>4.0500000000000001E-2</v>
          </cell>
          <cell r="Q31">
            <v>2.9</v>
          </cell>
          <cell r="R31">
            <v>1768.0231672001219</v>
          </cell>
        </row>
        <row r="32">
          <cell r="P32">
            <v>4.2000000000000003E-2</v>
          </cell>
          <cell r="Q32">
            <v>2.1</v>
          </cell>
          <cell r="R32">
            <v>1190.4761904761904</v>
          </cell>
        </row>
        <row r="33">
          <cell r="P33">
            <v>4.3499999999999997E-2</v>
          </cell>
          <cell r="Q33">
            <v>1.5</v>
          </cell>
          <cell r="R33">
            <v>792.70709472849785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"/>
  <sheetViews>
    <sheetView tabSelected="1" zoomScale="85" zoomScaleNormal="85" workbookViewId="0">
      <selection activeCell="D22" sqref="D22"/>
    </sheetView>
  </sheetViews>
  <sheetFormatPr defaultRowHeight="15" x14ac:dyDescent="0.25"/>
  <cols>
    <col min="1" max="1" width="9.140625" style="1"/>
    <col min="2" max="2" width="6.85546875" style="1" bestFit="1" customWidth="1"/>
    <col min="3" max="3" width="21.7109375" style="1" bestFit="1" customWidth="1"/>
    <col min="4" max="4" width="11.5703125" style="1" bestFit="1" customWidth="1"/>
    <col min="5" max="5" width="19.42578125" style="1" bestFit="1" customWidth="1"/>
    <col min="6" max="6" width="22.42578125" style="1" bestFit="1" customWidth="1"/>
    <col min="7" max="7" width="8.42578125" style="1" bestFit="1" customWidth="1"/>
    <col min="8" max="8" width="9.140625" style="1"/>
    <col min="9" max="9" width="7.140625" style="1" bestFit="1" customWidth="1"/>
    <col min="10" max="10" width="21.7109375" style="1" bestFit="1" customWidth="1"/>
    <col min="11" max="11" width="11.5703125" style="1" bestFit="1" customWidth="1"/>
    <col min="12" max="12" width="19.42578125" style="1" bestFit="1" customWidth="1"/>
    <col min="13" max="13" width="22.42578125" style="1" bestFit="1" customWidth="1"/>
    <col min="14" max="14" width="8.42578125" style="1" bestFit="1" customWidth="1"/>
    <col min="15" max="15" width="9.140625" style="1"/>
    <col min="16" max="16" width="7.140625" style="1" bestFit="1" customWidth="1"/>
    <col min="17" max="17" width="21.7109375" style="1" bestFit="1" customWidth="1"/>
    <col min="18" max="18" width="12.7109375" style="1" bestFit="1" customWidth="1"/>
    <col min="19" max="19" width="19.42578125" style="1" bestFit="1" customWidth="1"/>
    <col min="20" max="20" width="22.42578125" style="1" bestFit="1" customWidth="1"/>
    <col min="21" max="21" width="12.28515625" style="1" bestFit="1" customWidth="1"/>
    <col min="22" max="16384" width="9.140625" style="1"/>
  </cols>
  <sheetData>
    <row r="1" spans="2:22" ht="15.75" thickBot="1" x14ac:dyDescent="0.3"/>
    <row r="2" spans="2:22" ht="15.75" thickBot="1" x14ac:dyDescent="0.3">
      <c r="B2" s="2" t="s">
        <v>0</v>
      </c>
      <c r="C2" s="3"/>
      <c r="D2" s="3"/>
      <c r="E2" s="3"/>
      <c r="F2" s="3"/>
      <c r="G2" s="3"/>
      <c r="I2" s="2" t="s">
        <v>1</v>
      </c>
      <c r="J2" s="3"/>
      <c r="K2" s="3"/>
      <c r="L2" s="3"/>
      <c r="M2" s="3"/>
      <c r="N2" s="3"/>
      <c r="O2" s="3"/>
      <c r="P2" s="2" t="s">
        <v>2</v>
      </c>
      <c r="Q2" s="4"/>
      <c r="R2" s="3"/>
      <c r="S2" s="3"/>
      <c r="T2" s="3"/>
      <c r="U2" s="3"/>
      <c r="V2" s="3"/>
    </row>
    <row r="3" spans="2:22" ht="15.75" thickBot="1" x14ac:dyDescent="0.3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I3" s="43" t="s">
        <v>3</v>
      </c>
      <c r="J3" s="44" t="s">
        <v>4</v>
      </c>
      <c r="K3" s="44" t="s">
        <v>5</v>
      </c>
      <c r="L3" s="44" t="s">
        <v>6</v>
      </c>
      <c r="M3" s="44" t="s">
        <v>7</v>
      </c>
      <c r="N3" s="45" t="s">
        <v>8</v>
      </c>
      <c r="O3" s="3"/>
      <c r="P3" s="5" t="s">
        <v>3</v>
      </c>
      <c r="Q3" s="6" t="s">
        <v>4</v>
      </c>
      <c r="R3" s="6" t="s">
        <v>5</v>
      </c>
      <c r="S3" s="6" t="s">
        <v>6</v>
      </c>
      <c r="T3" s="6" t="s">
        <v>7</v>
      </c>
      <c r="U3" s="7" t="s">
        <v>8</v>
      </c>
      <c r="V3" s="3"/>
    </row>
    <row r="4" spans="2:22" x14ac:dyDescent="0.25">
      <c r="B4" s="8">
        <v>0</v>
      </c>
      <c r="C4" s="9">
        <v>169.6</v>
      </c>
      <c r="D4" s="10">
        <v>2300000</v>
      </c>
      <c r="E4" s="10">
        <f>((4/3*PI()*B5^3)-(4/3*PI()*B4^3))/1000</f>
        <v>4.1887902047863917E-9</v>
      </c>
      <c r="F4" s="10">
        <f t="shared" ref="F4:F16" si="0">D4*E4</f>
        <v>9.6342174710087013E-3</v>
      </c>
      <c r="G4" s="11">
        <f>F4/1000000000</f>
        <v>9.6342174710087007E-12</v>
      </c>
      <c r="I4" s="46">
        <v>1E-4</v>
      </c>
      <c r="J4" s="47">
        <v>104</v>
      </c>
      <c r="K4" s="48">
        <v>1400000</v>
      </c>
      <c r="L4" s="48">
        <f>((4/3*PI()*I5^3)-(4/3*PI()*I4^3))/1000</f>
        <v>2.1446563960604274E-9</v>
      </c>
      <c r="M4" s="48">
        <f t="shared" ref="M4:M31" si="1">K4*L4</f>
        <v>3.0025189544845986E-3</v>
      </c>
      <c r="N4" s="49">
        <f>M4/1000000000</f>
        <v>3.0025189544845987E-12</v>
      </c>
      <c r="P4" s="40">
        <v>1E-3</v>
      </c>
      <c r="Q4" s="39">
        <v>466.6</v>
      </c>
      <c r="R4" s="50">
        <f>Q4/P4^2</f>
        <v>466600000.00000006</v>
      </c>
      <c r="S4" s="39">
        <f>((4/3*PI()*P5^3)-(4/3*PI()*P4^3))/1000</f>
        <v>9.9483767363676776E-12</v>
      </c>
      <c r="T4" s="39">
        <f>R4*S4</f>
        <v>4.6419125851891591E-3</v>
      </c>
      <c r="U4" s="25">
        <f>T4/1000000000</f>
        <v>4.6419125851891593E-12</v>
      </c>
    </row>
    <row r="5" spans="2:22" x14ac:dyDescent="0.25">
      <c r="B5" s="8">
        <v>0.01</v>
      </c>
      <c r="C5" s="9">
        <v>143</v>
      </c>
      <c r="D5" s="10">
        <v>650000</v>
      </c>
      <c r="E5" s="10">
        <f t="shared" ref="E5:E16" si="2">((4/3*PI()*B6^3)-(4/3*PI()*B5^3))/1000</f>
        <v>2.9321531433504738E-8</v>
      </c>
      <c r="F5" s="10">
        <f t="shared" si="0"/>
        <v>1.9058995431778081E-2</v>
      </c>
      <c r="G5" s="11">
        <f t="shared" ref="G5:G16" si="3">F5/1000000000</f>
        <v>1.905899543177808E-11</v>
      </c>
      <c r="I5" s="40">
        <v>8.0000000000000002E-3</v>
      </c>
      <c r="J5" s="39">
        <v>99.6</v>
      </c>
      <c r="K5" s="41">
        <v>470000</v>
      </c>
      <c r="L5" s="41">
        <f t="shared" ref="L5:L31" si="4">((4/3*PI()*I6^3)-(4/3*PI()*I5^3))/1000</f>
        <v>1.5012624093954423E-8</v>
      </c>
      <c r="M5" s="41">
        <f t="shared" si="1"/>
        <v>7.0559333241585788E-3</v>
      </c>
      <c r="N5" s="42">
        <f t="shared" ref="N5:N31" si="5">M5/1000000000</f>
        <v>7.0559333241585789E-12</v>
      </c>
      <c r="P5" s="40">
        <v>1.5E-3</v>
      </c>
      <c r="Q5" s="39">
        <v>285.10000000000002</v>
      </c>
      <c r="R5" s="50">
        <f>Q5/P5^2</f>
        <v>126711111.11111112</v>
      </c>
      <c r="S5" s="39">
        <f t="shared" ref="S5:S32" si="6">((4/3*PI()*P6^3)-(4/3*PI()*P5^3))/1000</f>
        <v>9.896016858807848E-11</v>
      </c>
      <c r="T5" s="39">
        <f t="shared" ref="T5:T32" si="7">R5*S5</f>
        <v>1.2539352917538301E-2</v>
      </c>
      <c r="U5" s="25">
        <f t="shared" ref="U5:U32" si="8">T5/1000000000</f>
        <v>1.2539352917538301E-11</v>
      </c>
    </row>
    <row r="6" spans="2:22" x14ac:dyDescent="0.25">
      <c r="B6" s="8">
        <v>0.02</v>
      </c>
      <c r="C6" s="9">
        <v>102.2</v>
      </c>
      <c r="D6" s="10">
        <f t="shared" ref="D6:D16" si="9">C6/(B6)^2</f>
        <v>255500</v>
      </c>
      <c r="E6" s="10">
        <f t="shared" si="2"/>
        <v>7.9587013890941392E-8</v>
      </c>
      <c r="F6" s="10">
        <f t="shared" si="0"/>
        <v>2.0334482049135526E-2</v>
      </c>
      <c r="G6" s="11">
        <f t="shared" si="3"/>
        <v>2.0334482049135525E-11</v>
      </c>
      <c r="I6" s="40">
        <v>1.6E-2</v>
      </c>
      <c r="J6" s="39">
        <v>99.2</v>
      </c>
      <c r="K6" s="41">
        <v>270000</v>
      </c>
      <c r="L6" s="41">
        <f t="shared" si="4"/>
        <v>4.0748551112162007E-8</v>
      </c>
      <c r="M6" s="41">
        <f t="shared" si="1"/>
        <v>1.1002108800283742E-2</v>
      </c>
      <c r="N6" s="42">
        <f t="shared" si="5"/>
        <v>1.1002108800283742E-11</v>
      </c>
      <c r="P6" s="40">
        <v>3.0000000000000001E-3</v>
      </c>
      <c r="Q6" s="39">
        <v>243.7</v>
      </c>
      <c r="R6" s="50">
        <f>Q6/P6^2</f>
        <v>27077777.777777776</v>
      </c>
      <c r="S6" s="39">
        <f t="shared" si="6"/>
        <v>2.6860617188192721E-10</v>
      </c>
      <c r="T6" s="39">
        <f t="shared" si="7"/>
        <v>7.2732582319584059E-3</v>
      </c>
      <c r="U6" s="25">
        <f t="shared" si="8"/>
        <v>7.2732582319584063E-12</v>
      </c>
    </row>
    <row r="7" spans="2:22" x14ac:dyDescent="0.25">
      <c r="B7" s="8">
        <v>0.03</v>
      </c>
      <c r="C7" s="9">
        <v>76.77</v>
      </c>
      <c r="D7" s="10">
        <f t="shared" si="9"/>
        <v>85300</v>
      </c>
      <c r="E7" s="10">
        <f t="shared" si="2"/>
        <v>1.5498523757709651E-7</v>
      </c>
      <c r="F7" s="10">
        <f t="shared" si="0"/>
        <v>1.3220240765326333E-2</v>
      </c>
      <c r="G7" s="11">
        <f t="shared" si="3"/>
        <v>1.3220240765326333E-11</v>
      </c>
      <c r="I7" s="40">
        <v>2.4E-2</v>
      </c>
      <c r="J7" s="39">
        <v>98.9</v>
      </c>
      <c r="K7" s="41">
        <f t="shared" ref="K7:K31" si="10">J7/(I7)^2</f>
        <v>171701.38888888891</v>
      </c>
      <c r="L7" s="41">
        <f t="shared" si="4"/>
        <v>7.9352441639473406E-8</v>
      </c>
      <c r="M7" s="41">
        <f t="shared" si="1"/>
        <v>1.3624924441222085E-2</v>
      </c>
      <c r="N7" s="42">
        <f t="shared" si="5"/>
        <v>1.3624924441222085E-11</v>
      </c>
      <c r="P7" s="40">
        <v>4.4999999999999997E-3</v>
      </c>
      <c r="Q7" s="39">
        <v>213</v>
      </c>
      <c r="R7" s="50">
        <f>Q7/P7^2</f>
        <v>10518518.518518521</v>
      </c>
      <c r="S7" s="39">
        <f t="shared" si="6"/>
        <v>5.2307517682270058E-10</v>
      </c>
      <c r="T7" s="39">
        <f t="shared" si="7"/>
        <v>5.5019759339869252E-3</v>
      </c>
      <c r="U7" s="25">
        <f t="shared" si="8"/>
        <v>5.5019759339869252E-12</v>
      </c>
    </row>
    <row r="8" spans="2:22" x14ac:dyDescent="0.25">
      <c r="B8" s="8">
        <v>0.04</v>
      </c>
      <c r="C8" s="9">
        <v>57.05</v>
      </c>
      <c r="D8" s="10">
        <f t="shared" si="9"/>
        <v>35656.25</v>
      </c>
      <c r="E8" s="10">
        <f t="shared" si="2"/>
        <v>2.5551620249196985E-7</v>
      </c>
      <c r="F8" s="10">
        <f t="shared" si="0"/>
        <v>9.1107495951043005E-3</v>
      </c>
      <c r="G8" s="11">
        <f t="shared" si="3"/>
        <v>9.1107495951043003E-12</v>
      </c>
      <c r="I8" s="40">
        <v>3.2000000000000001E-2</v>
      </c>
      <c r="J8" s="39">
        <v>98.6</v>
      </c>
      <c r="K8" s="41">
        <f t="shared" si="10"/>
        <v>96289.0625</v>
      </c>
      <c r="L8" s="41">
        <f t="shared" si="4"/>
        <v>1.3082429567588858E-7</v>
      </c>
      <c r="M8" s="41">
        <f t="shared" si="1"/>
        <v>1.2596948782854115E-2</v>
      </c>
      <c r="N8" s="42">
        <f t="shared" si="5"/>
        <v>1.2596948782854115E-11</v>
      </c>
      <c r="P8" s="40">
        <v>6.0000000000000001E-3</v>
      </c>
      <c r="Q8" s="39">
        <v>187.8</v>
      </c>
      <c r="R8" s="50">
        <f t="shared" ref="R8:R34" si="11">Q8/P8^2</f>
        <v>5216666.666666667</v>
      </c>
      <c r="S8" s="39">
        <f t="shared" si="6"/>
        <v>8.6236718341039798E-10</v>
      </c>
      <c r="T8" s="39">
        <f t="shared" si="7"/>
        <v>4.4986821401242433E-3</v>
      </c>
      <c r="U8" s="25">
        <f t="shared" si="8"/>
        <v>4.498682140124243E-12</v>
      </c>
    </row>
    <row r="9" spans="2:22" x14ac:dyDescent="0.25">
      <c r="B9" s="8">
        <v>0.05</v>
      </c>
      <c r="C9" s="9">
        <v>41.23</v>
      </c>
      <c r="D9" s="10">
        <f t="shared" si="9"/>
        <v>16491.999999999996</v>
      </c>
      <c r="E9" s="10">
        <f t="shared" si="2"/>
        <v>3.8117990863556139E-7</v>
      </c>
      <c r="F9" s="10">
        <f t="shared" si="0"/>
        <v>6.2864190532176773E-3</v>
      </c>
      <c r="G9" s="11">
        <f t="shared" si="3"/>
        <v>6.2864190532176777E-12</v>
      </c>
      <c r="I9" s="40">
        <v>0.04</v>
      </c>
      <c r="J9" s="39">
        <v>98.3</v>
      </c>
      <c r="K9" s="41">
        <f t="shared" si="10"/>
        <v>61437.499999999993</v>
      </c>
      <c r="L9" s="41">
        <f t="shared" si="4"/>
        <v>1.8765780117443032E-6</v>
      </c>
      <c r="M9" s="41">
        <f t="shared" si="1"/>
        <v>0.11529226159654062</v>
      </c>
      <c r="N9" s="42">
        <f t="shared" si="5"/>
        <v>1.1529226159654061E-10</v>
      </c>
      <c r="P9" s="40">
        <v>7.4999999999999997E-3</v>
      </c>
      <c r="Q9" s="39">
        <v>166.1</v>
      </c>
      <c r="R9" s="50">
        <f t="shared" si="11"/>
        <v>2952888.888888889</v>
      </c>
      <c r="S9" s="39">
        <f t="shared" si="6"/>
        <v>1.2864821916450196E-9</v>
      </c>
      <c r="T9" s="39">
        <f t="shared" si="7"/>
        <v>3.7988389694620047E-3</v>
      </c>
      <c r="U9" s="25">
        <f t="shared" si="8"/>
        <v>3.798838969462005E-12</v>
      </c>
    </row>
    <row r="10" spans="2:22" x14ac:dyDescent="0.25">
      <c r="B10" s="8">
        <v>0.06</v>
      </c>
      <c r="C10" s="9">
        <v>28.8</v>
      </c>
      <c r="D10" s="10">
        <f t="shared" si="9"/>
        <v>8000</v>
      </c>
      <c r="E10" s="10">
        <f t="shared" si="2"/>
        <v>1.2398819006167721E-6</v>
      </c>
      <c r="F10" s="10">
        <f t="shared" si="0"/>
        <v>9.9190552049341768E-3</v>
      </c>
      <c r="G10" s="11">
        <f t="shared" si="3"/>
        <v>9.9190552049341764E-12</v>
      </c>
      <c r="I10" s="40">
        <v>0.08</v>
      </c>
      <c r="J10" s="39">
        <v>96.4</v>
      </c>
      <c r="K10" s="41">
        <f t="shared" si="10"/>
        <v>15062.5</v>
      </c>
      <c r="L10" s="41">
        <f t="shared" si="4"/>
        <v>5.0935688890202491E-6</v>
      </c>
      <c r="M10" s="41">
        <f t="shared" si="1"/>
        <v>7.6721881390867497E-2</v>
      </c>
      <c r="N10" s="42">
        <f t="shared" si="5"/>
        <v>7.6721881390867501E-11</v>
      </c>
      <c r="P10" s="40">
        <v>8.9999999999999993E-3</v>
      </c>
      <c r="Q10" s="39">
        <v>147.19999999999999</v>
      </c>
      <c r="R10" s="50">
        <f t="shared" si="11"/>
        <v>1817283.950617284</v>
      </c>
      <c r="S10" s="39">
        <f t="shared" si="6"/>
        <v>1.7954202015265679E-9</v>
      </c>
      <c r="T10" s="39">
        <f t="shared" si="7"/>
        <v>3.2627883168482815E-3</v>
      </c>
      <c r="U10" s="25">
        <f t="shared" si="8"/>
        <v>3.2627883168482816E-12</v>
      </c>
    </row>
    <row r="11" spans="2:22" x14ac:dyDescent="0.25">
      <c r="B11" s="8">
        <v>0.08</v>
      </c>
      <c r="C11" s="9">
        <v>12.41</v>
      </c>
      <c r="D11" s="10">
        <f t="shared" si="9"/>
        <v>1939.0625</v>
      </c>
      <c r="E11" s="10">
        <f t="shared" si="2"/>
        <v>2.0441296199357588E-6</v>
      </c>
      <c r="F11" s="10">
        <f t="shared" si="0"/>
        <v>3.9636950911566826E-3</v>
      </c>
      <c r="G11" s="11">
        <f t="shared" si="3"/>
        <v>3.9636950911566829E-12</v>
      </c>
      <c r="I11" s="40">
        <v>0.12</v>
      </c>
      <c r="J11" s="39">
        <v>93.5</v>
      </c>
      <c r="K11" s="41">
        <f t="shared" si="10"/>
        <v>6493.0555555555557</v>
      </c>
      <c r="L11" s="41">
        <f t="shared" si="4"/>
        <v>9.9190552049341767E-6</v>
      </c>
      <c r="M11" s="41">
        <f t="shared" si="1"/>
        <v>6.4404976504260109E-2</v>
      </c>
      <c r="N11" s="42">
        <f t="shared" si="5"/>
        <v>6.4404976504260115E-11</v>
      </c>
      <c r="P11" s="40">
        <v>1.0500000000000001E-2</v>
      </c>
      <c r="Q11" s="39">
        <v>130.19999999999999</v>
      </c>
      <c r="R11" s="50">
        <f t="shared" si="11"/>
        <v>1180952.3809523808</v>
      </c>
      <c r="S11" s="39">
        <f t="shared" si="6"/>
        <v>2.3891812130550369E-9</v>
      </c>
      <c r="T11" s="39">
        <f t="shared" si="7"/>
        <v>2.8215092420840432E-3</v>
      </c>
      <c r="U11" s="25">
        <f t="shared" si="8"/>
        <v>2.8215092420840432E-12</v>
      </c>
    </row>
    <row r="12" spans="2:22" x14ac:dyDescent="0.25">
      <c r="B12" s="8">
        <v>0.1</v>
      </c>
      <c r="C12" s="9">
        <v>4.2720000000000002</v>
      </c>
      <c r="D12" s="10">
        <f t="shared" si="9"/>
        <v>427.19999999999993</v>
      </c>
      <c r="E12" s="10">
        <f t="shared" si="2"/>
        <v>3.0494392690844911E-6</v>
      </c>
      <c r="F12" s="10">
        <f t="shared" si="0"/>
        <v>1.3027204557528945E-3</v>
      </c>
      <c r="G12" s="11">
        <f t="shared" si="3"/>
        <v>1.3027204557528945E-12</v>
      </c>
      <c r="I12" s="40">
        <v>0.16</v>
      </c>
      <c r="J12" s="39">
        <v>89.7</v>
      </c>
      <c r="K12" s="41">
        <f t="shared" si="10"/>
        <v>3503.90625</v>
      </c>
      <c r="L12" s="41">
        <f t="shared" si="4"/>
        <v>1.6353036959486071E-5</v>
      </c>
      <c r="M12" s="41">
        <f t="shared" si="1"/>
        <v>5.7299508408824237E-2</v>
      </c>
      <c r="N12" s="42">
        <f t="shared" si="5"/>
        <v>5.7299508408824239E-11</v>
      </c>
      <c r="P12" s="40">
        <v>1.2E-2</v>
      </c>
      <c r="Q12" s="39">
        <v>115</v>
      </c>
      <c r="R12" s="50">
        <f t="shared" si="11"/>
        <v>798611.11111111112</v>
      </c>
      <c r="S12" s="39">
        <f t="shared" si="6"/>
        <v>3.0677652262304313E-9</v>
      </c>
      <c r="T12" s="39">
        <f t="shared" si="7"/>
        <v>2.4499513959479139E-3</v>
      </c>
      <c r="U12" s="25">
        <f t="shared" si="8"/>
        <v>2.4499513959479141E-12</v>
      </c>
    </row>
    <row r="13" spans="2:22" x14ac:dyDescent="0.25">
      <c r="B13" s="8">
        <v>0.12</v>
      </c>
      <c r="C13" s="9">
        <v>1.044</v>
      </c>
      <c r="D13" s="10">
        <f t="shared" si="9"/>
        <v>72.5</v>
      </c>
      <c r="E13" s="10">
        <f t="shared" si="2"/>
        <v>4.2558108480629764E-6</v>
      </c>
      <c r="F13" s="10">
        <f t="shared" si="0"/>
        <v>3.0854628648456582E-4</v>
      </c>
      <c r="G13" s="11">
        <f t="shared" si="3"/>
        <v>3.0854628648456583E-13</v>
      </c>
      <c r="I13" s="40">
        <v>0.2</v>
      </c>
      <c r="J13" s="39">
        <v>85.1</v>
      </c>
      <c r="K13" s="41">
        <f t="shared" si="10"/>
        <v>2127.4999999999995</v>
      </c>
      <c r="L13" s="41">
        <f t="shared" si="4"/>
        <v>2.4395514152675929E-5</v>
      </c>
      <c r="M13" s="41">
        <f t="shared" si="1"/>
        <v>5.1901456359818028E-2</v>
      </c>
      <c r="N13" s="42">
        <f t="shared" si="5"/>
        <v>5.1901456359818025E-11</v>
      </c>
      <c r="P13" s="40">
        <v>1.35E-2</v>
      </c>
      <c r="Q13" s="39">
        <v>101.2</v>
      </c>
      <c r="R13" s="50">
        <f t="shared" si="11"/>
        <v>555281.20713305904</v>
      </c>
      <c r="S13" s="39">
        <f t="shared" si="6"/>
        <v>3.8311722410527529E-9</v>
      </c>
      <c r="T13" s="39">
        <f t="shared" si="7"/>
        <v>2.1273779467464397E-3</v>
      </c>
      <c r="U13" s="25">
        <f t="shared" si="8"/>
        <v>2.1273779467464395E-12</v>
      </c>
    </row>
    <row r="14" spans="2:22" x14ac:dyDescent="0.25">
      <c r="B14" s="8">
        <v>0.14000000000000001</v>
      </c>
      <c r="C14" s="9">
        <v>0.152</v>
      </c>
      <c r="D14" s="10">
        <f t="shared" si="9"/>
        <v>7.7551020408163254</v>
      </c>
      <c r="E14" s="10">
        <f t="shared" si="2"/>
        <v>5.6632443568712003E-6</v>
      </c>
      <c r="F14" s="10">
        <f t="shared" si="0"/>
        <v>4.3919037869613381E-5</v>
      </c>
      <c r="G14" s="11">
        <f t="shared" si="3"/>
        <v>4.3919037869613378E-14</v>
      </c>
      <c r="I14" s="40">
        <v>0.24</v>
      </c>
      <c r="J14" s="39">
        <v>79.599999999999994</v>
      </c>
      <c r="K14" s="41">
        <f t="shared" si="10"/>
        <v>1381.9444444444443</v>
      </c>
      <c r="L14" s="41">
        <f t="shared" si="4"/>
        <v>3.4046486784503811E-5</v>
      </c>
      <c r="M14" s="41">
        <f t="shared" si="1"/>
        <v>4.7050353264696233E-2</v>
      </c>
      <c r="N14" s="42">
        <f t="shared" si="5"/>
        <v>4.7050353264696231E-11</v>
      </c>
      <c r="P14" s="40">
        <v>1.4999999999999999E-2</v>
      </c>
      <c r="Q14" s="39">
        <v>88.7</v>
      </c>
      <c r="R14" s="50">
        <f t="shared" si="11"/>
        <v>394222.22222222225</v>
      </c>
      <c r="S14" s="39">
        <f t="shared" si="6"/>
        <v>4.6794022575220009E-9</v>
      </c>
      <c r="T14" s="39">
        <f t="shared" si="7"/>
        <v>1.8447243566320068E-3</v>
      </c>
      <c r="U14" s="25">
        <f t="shared" si="8"/>
        <v>1.8447243566320069E-12</v>
      </c>
    </row>
    <row r="15" spans="2:22" x14ac:dyDescent="0.25">
      <c r="B15" s="8">
        <v>0.16</v>
      </c>
      <c r="C15" s="9">
        <v>0.01</v>
      </c>
      <c r="D15" s="10">
        <f t="shared" si="9"/>
        <v>0.390625</v>
      </c>
      <c r="E15" s="10">
        <f t="shared" si="2"/>
        <v>3.4222415973104855E-6</v>
      </c>
      <c r="F15" s="10">
        <f t="shared" si="0"/>
        <v>1.3368131239494084E-6</v>
      </c>
      <c r="G15" s="11">
        <f t="shared" si="3"/>
        <v>1.3368131239494084E-15</v>
      </c>
      <c r="I15" s="40">
        <v>0.28000000000000003</v>
      </c>
      <c r="J15" s="39">
        <v>73.599999999999994</v>
      </c>
      <c r="K15" s="41">
        <f t="shared" si="10"/>
        <v>938.77551020408146</v>
      </c>
      <c r="L15" s="41">
        <f t="shared" si="4"/>
        <v>4.5305954854969602E-5</v>
      </c>
      <c r="M15" s="41">
        <f t="shared" si="1"/>
        <v>4.2532120884257167E-2</v>
      </c>
      <c r="N15" s="42">
        <f t="shared" si="5"/>
        <v>4.253212088425717E-11</v>
      </c>
      <c r="P15" s="40">
        <v>1.6500000000000001E-2</v>
      </c>
      <c r="Q15" s="39">
        <v>77.400000000000006</v>
      </c>
      <c r="R15" s="50">
        <f t="shared" si="11"/>
        <v>284297.52066115703</v>
      </c>
      <c r="S15" s="39">
        <f t="shared" si="6"/>
        <v>5.6124552756381558E-9</v>
      </c>
      <c r="T15" s="39">
        <f t="shared" si="7"/>
        <v>1.5956071196855583E-3</v>
      </c>
      <c r="U15" s="25">
        <f t="shared" si="8"/>
        <v>1.5956071196855583E-12</v>
      </c>
    </row>
    <row r="16" spans="2:22" x14ac:dyDescent="0.25">
      <c r="B16" s="8">
        <v>0.17</v>
      </c>
      <c r="C16" s="9">
        <v>2E-3</v>
      </c>
      <c r="D16" s="10">
        <f t="shared" si="9"/>
        <v>6.920415224913494E-2</v>
      </c>
      <c r="E16" s="10">
        <f t="shared" si="2"/>
        <v>2.256819631373981E-6</v>
      </c>
      <c r="F16" s="10">
        <f t="shared" si="0"/>
        <v>1.5618128936844157E-7</v>
      </c>
      <c r="G16" s="11">
        <f t="shared" si="3"/>
        <v>1.5618128936844158E-16</v>
      </c>
      <c r="I16" s="40">
        <v>0.32</v>
      </c>
      <c r="J16" s="39">
        <v>67.099999999999994</v>
      </c>
      <c r="K16" s="41">
        <f t="shared" si="10"/>
        <v>655.27343749999989</v>
      </c>
      <c r="L16" s="41">
        <f t="shared" si="4"/>
        <v>5.8173918364073346E-5</v>
      </c>
      <c r="M16" s="41">
        <f t="shared" si="1"/>
        <v>3.8119823459270709E-2</v>
      </c>
      <c r="N16" s="42">
        <f t="shared" si="5"/>
        <v>3.8119823459270711E-11</v>
      </c>
      <c r="P16" s="40">
        <v>1.7999999999999999E-2</v>
      </c>
      <c r="Q16" s="39">
        <v>67.2</v>
      </c>
      <c r="R16" s="50">
        <f t="shared" si="11"/>
        <v>207407.40740740745</v>
      </c>
      <c r="S16" s="39">
        <f t="shared" si="6"/>
        <v>6.6303312954012648E-9</v>
      </c>
      <c r="T16" s="39">
        <f t="shared" si="7"/>
        <v>1.3751798242313737E-3</v>
      </c>
      <c r="U16" s="25">
        <f t="shared" si="8"/>
        <v>1.3751798242313736E-12</v>
      </c>
    </row>
    <row r="17" spans="2:21" ht="15.75" thickBot="1" x14ac:dyDescent="0.3">
      <c r="B17" s="12">
        <v>0.17599999999999999</v>
      </c>
      <c r="C17" s="13">
        <v>0</v>
      </c>
      <c r="D17" s="13">
        <v>0</v>
      </c>
      <c r="E17" s="14"/>
      <c r="F17" s="13">
        <v>0</v>
      </c>
      <c r="G17" s="15">
        <v>0</v>
      </c>
      <c r="I17" s="40">
        <v>0.36</v>
      </c>
      <c r="J17" s="39">
        <v>60.4</v>
      </c>
      <c r="K17" s="41">
        <f t="shared" si="10"/>
        <v>466.04938271604942</v>
      </c>
      <c r="L17" s="41">
        <f t="shared" si="4"/>
        <v>7.2650377311815232E-5</v>
      </c>
      <c r="M17" s="41">
        <f t="shared" si="1"/>
        <v>3.3858663500259574E-2</v>
      </c>
      <c r="N17" s="42">
        <f t="shared" si="5"/>
        <v>3.3858663500259574E-11</v>
      </c>
      <c r="P17" s="40">
        <v>1.95E-2</v>
      </c>
      <c r="Q17" s="39">
        <v>58.1</v>
      </c>
      <c r="R17" s="50">
        <f t="shared" si="11"/>
        <v>152794.21433267588</v>
      </c>
      <c r="S17" s="39">
        <f t="shared" si="6"/>
        <v>7.7330303168112782E-9</v>
      </c>
      <c r="T17" s="39">
        <f t="shared" si="7"/>
        <v>1.181562291667943E-3</v>
      </c>
      <c r="U17" s="25">
        <f t="shared" si="8"/>
        <v>1.181562291667943E-12</v>
      </c>
    </row>
    <row r="18" spans="2:21" x14ac:dyDescent="0.25">
      <c r="F18" s="16" t="s">
        <v>9</v>
      </c>
      <c r="G18" s="17">
        <v>9.3184533436181883E-11</v>
      </c>
      <c r="I18" s="40">
        <v>0.4</v>
      </c>
      <c r="J18" s="39">
        <v>53.5</v>
      </c>
      <c r="K18" s="41">
        <f t="shared" si="10"/>
        <v>334.37499999999994</v>
      </c>
      <c r="L18" s="41">
        <f t="shared" si="4"/>
        <v>8.8735331698194814E-5</v>
      </c>
      <c r="M18" s="41">
        <f t="shared" si="1"/>
        <v>2.9670876536583887E-2</v>
      </c>
      <c r="N18" s="42">
        <f t="shared" si="5"/>
        <v>2.967087653658389E-11</v>
      </c>
      <c r="P18" s="40">
        <v>2.1000000000000001E-2</v>
      </c>
      <c r="Q18" s="39">
        <v>49.9</v>
      </c>
      <c r="R18" s="50">
        <f t="shared" si="11"/>
        <v>113151.92743764172</v>
      </c>
      <c r="S18" s="39">
        <f t="shared" si="6"/>
        <v>8.9205523398682085E-9</v>
      </c>
      <c r="T18" s="39">
        <f t="shared" si="7"/>
        <v>1.0093776910644525E-3</v>
      </c>
      <c r="U18" s="25">
        <f t="shared" si="8"/>
        <v>1.0093776910644525E-12</v>
      </c>
    </row>
    <row r="19" spans="2:21" x14ac:dyDescent="0.25">
      <c r="F19" s="18" t="s">
        <v>10</v>
      </c>
      <c r="G19" s="19">
        <v>6.2405682042211005E-6</v>
      </c>
      <c r="I19" s="40">
        <v>0.44</v>
      </c>
      <c r="J19" s="39">
        <v>46.6</v>
      </c>
      <c r="K19" s="41">
        <f t="shared" si="10"/>
        <v>240.70247933884298</v>
      </c>
      <c r="L19" s="41">
        <f t="shared" si="4"/>
        <v>1.0642878152321262E-4</v>
      </c>
      <c r="M19" s="41">
        <f t="shared" si="1"/>
        <v>2.5617671585649319E-2</v>
      </c>
      <c r="N19" s="42">
        <f t="shared" si="5"/>
        <v>2.5617671585649319E-11</v>
      </c>
      <c r="P19" s="40">
        <v>2.2499999999999999E-2</v>
      </c>
      <c r="Q19" s="39">
        <v>42.5</v>
      </c>
      <c r="R19" s="50">
        <f t="shared" si="11"/>
        <v>83950.617283950618</v>
      </c>
      <c r="S19" s="39">
        <f t="shared" si="6"/>
        <v>1.0192897364572089E-8</v>
      </c>
      <c r="T19" s="39">
        <f t="shared" si="7"/>
        <v>8.5570002566778033E-4</v>
      </c>
      <c r="U19" s="25">
        <f t="shared" si="8"/>
        <v>8.5570002566778032E-13</v>
      </c>
    </row>
    <row r="20" spans="2:21" x14ac:dyDescent="0.25">
      <c r="F20" s="18" t="s">
        <v>11</v>
      </c>
      <c r="G20" s="19">
        <v>1.315E-4</v>
      </c>
      <c r="I20" s="40">
        <v>0.48</v>
      </c>
      <c r="J20" s="39">
        <v>39.700000000000003</v>
      </c>
      <c r="K20" s="41">
        <f t="shared" si="10"/>
        <v>172.3090277777778</v>
      </c>
      <c r="L20" s="41">
        <f t="shared" si="4"/>
        <v>1.2573072678686838E-4</v>
      </c>
      <c r="M20" s="41">
        <f t="shared" si="1"/>
        <v>2.1664539294438696E-2</v>
      </c>
      <c r="N20" s="42">
        <f t="shared" si="5"/>
        <v>2.1664539294438696E-11</v>
      </c>
      <c r="P20" s="40">
        <v>2.4E-2</v>
      </c>
      <c r="Q20" s="39">
        <v>36</v>
      </c>
      <c r="R20" s="50">
        <f t="shared" si="11"/>
        <v>62500</v>
      </c>
      <c r="S20" s="39">
        <f t="shared" si="6"/>
        <v>1.1550065390922849E-8</v>
      </c>
      <c r="T20" s="39">
        <f t="shared" si="7"/>
        <v>7.218790869326781E-4</v>
      </c>
      <c r="U20" s="25">
        <f t="shared" si="8"/>
        <v>7.2187908693267812E-13</v>
      </c>
    </row>
    <row r="21" spans="2:21" x14ac:dyDescent="0.25">
      <c r="F21" s="18" t="s">
        <v>16</v>
      </c>
      <c r="G21" s="19">
        <v>4.7456792427536885E-2</v>
      </c>
      <c r="I21" s="40">
        <v>0.52</v>
      </c>
      <c r="J21" s="39">
        <v>33.200000000000003</v>
      </c>
      <c r="K21" s="41">
        <f t="shared" si="10"/>
        <v>122.78106508875739</v>
      </c>
      <c r="L21" s="41">
        <f t="shared" si="4"/>
        <v>1.4664116748916211E-4</v>
      </c>
      <c r="M21" s="41">
        <f t="shared" si="1"/>
        <v>1.8004758730178188E-2</v>
      </c>
      <c r="N21" s="42">
        <f t="shared" si="5"/>
        <v>1.8004758730178188E-11</v>
      </c>
      <c r="P21" s="40">
        <v>2.5499999999999998E-2</v>
      </c>
      <c r="Q21" s="39">
        <v>30.3</v>
      </c>
      <c r="R21" s="50">
        <f t="shared" si="11"/>
        <v>46597.462514417537</v>
      </c>
      <c r="S21" s="39">
        <f t="shared" si="6"/>
        <v>1.2992056418920601E-8</v>
      </c>
      <c r="T21" s="39">
        <f t="shared" si="7"/>
        <v>6.0539686196585049E-4</v>
      </c>
      <c r="U21" s="25">
        <f t="shared" si="8"/>
        <v>6.0539686196585047E-13</v>
      </c>
    </row>
    <row r="22" spans="2:21" ht="15.75" thickBot="1" x14ac:dyDescent="0.3">
      <c r="F22" s="20" t="s">
        <v>12</v>
      </c>
      <c r="G22" s="15">
        <v>4.3180303226098858E-2</v>
      </c>
      <c r="I22" s="40">
        <v>0.56000000000000005</v>
      </c>
      <c r="J22" s="39">
        <v>27</v>
      </c>
      <c r="K22" s="41">
        <f t="shared" si="10"/>
        <v>86.096938775510196</v>
      </c>
      <c r="L22" s="41">
        <f t="shared" si="4"/>
        <v>1.6916010363009337E-4</v>
      </c>
      <c r="M22" s="41">
        <f t="shared" si="1"/>
        <v>1.4564167085499109E-2</v>
      </c>
      <c r="N22" s="42">
        <f t="shared" si="5"/>
        <v>1.4564167085499108E-11</v>
      </c>
      <c r="P22" s="40">
        <v>2.7E-2</v>
      </c>
      <c r="Q22" s="39">
        <v>25.2</v>
      </c>
      <c r="R22" s="50">
        <f t="shared" si="11"/>
        <v>34567.9012345679</v>
      </c>
      <c r="S22" s="39">
        <f t="shared" si="6"/>
        <v>1.4518870448565249E-8</v>
      </c>
      <c r="T22" s="39">
        <f t="shared" si="7"/>
        <v>5.0188687970349006E-4</v>
      </c>
      <c r="U22" s="25">
        <f t="shared" si="8"/>
        <v>5.0188687970349003E-13</v>
      </c>
    </row>
    <row r="23" spans="2:21" ht="15" customHeight="1" x14ac:dyDescent="0.25">
      <c r="F23" s="54" t="s">
        <v>17</v>
      </c>
      <c r="G23" s="54"/>
      <c r="I23" s="40">
        <v>0.6</v>
      </c>
      <c r="J23" s="39">
        <v>21.3</v>
      </c>
      <c r="K23" s="41">
        <f t="shared" si="10"/>
        <v>59.166666666666671</v>
      </c>
      <c r="L23" s="41">
        <f t="shared" si="4"/>
        <v>1.9328753520966347E-4</v>
      </c>
      <c r="M23" s="41">
        <f t="shared" si="1"/>
        <v>1.1436179166571756E-2</v>
      </c>
      <c r="N23" s="42">
        <f t="shared" si="5"/>
        <v>1.1436179166571755E-11</v>
      </c>
      <c r="P23" s="40">
        <v>2.8500000000000001E-2</v>
      </c>
      <c r="Q23" s="39">
        <v>20.8</v>
      </c>
      <c r="R23" s="50">
        <f t="shared" si="11"/>
        <v>25607.879347491536</v>
      </c>
      <c r="S23" s="39">
        <f t="shared" si="6"/>
        <v>1.6130507479856773E-8</v>
      </c>
      <c r="T23" s="39">
        <f t="shared" si="7"/>
        <v>4.13068089357982E-4</v>
      </c>
      <c r="U23" s="25">
        <f t="shared" si="8"/>
        <v>4.1306808935798198E-13</v>
      </c>
    </row>
    <row r="24" spans="2:21" x14ac:dyDescent="0.25">
      <c r="F24" s="55"/>
      <c r="G24" s="55"/>
      <c r="I24" s="40">
        <v>0.64</v>
      </c>
      <c r="J24" s="39">
        <v>16.3</v>
      </c>
      <c r="K24" s="41">
        <f t="shared" si="10"/>
        <v>39.794921875</v>
      </c>
      <c r="L24" s="41">
        <f t="shared" si="4"/>
        <v>2.1902346222787107E-4</v>
      </c>
      <c r="M24" s="41">
        <f t="shared" si="1"/>
        <v>8.7160215681501424E-3</v>
      </c>
      <c r="N24" s="42">
        <f t="shared" si="5"/>
        <v>8.7160215681501431E-12</v>
      </c>
      <c r="P24" s="40">
        <v>0.03</v>
      </c>
      <c r="Q24" s="39">
        <v>17.100000000000001</v>
      </c>
      <c r="R24" s="50">
        <f t="shared" si="11"/>
        <v>19000.000000000004</v>
      </c>
      <c r="S24" s="39">
        <f t="shared" si="6"/>
        <v>1.7826967512795305E-8</v>
      </c>
      <c r="T24" s="39">
        <f t="shared" si="7"/>
        <v>3.3871238274311088E-4</v>
      </c>
      <c r="U24" s="25">
        <f t="shared" si="8"/>
        <v>3.3871238274311088E-13</v>
      </c>
    </row>
    <row r="25" spans="2:21" x14ac:dyDescent="0.25">
      <c r="F25" s="55"/>
      <c r="G25" s="55"/>
      <c r="I25" s="40">
        <v>0.68</v>
      </c>
      <c r="J25" s="39">
        <v>12</v>
      </c>
      <c r="K25" s="41">
        <f t="shared" si="10"/>
        <v>25.951557093425599</v>
      </c>
      <c r="L25" s="41">
        <f t="shared" si="4"/>
        <v>2.4636788468471572E-4</v>
      </c>
      <c r="M25" s="41">
        <f t="shared" si="1"/>
        <v>6.3936302253818945E-3</v>
      </c>
      <c r="N25" s="42">
        <f t="shared" si="5"/>
        <v>6.3936302253818943E-12</v>
      </c>
      <c r="P25" s="40">
        <v>3.15E-2</v>
      </c>
      <c r="Q25" s="39">
        <v>13.8</v>
      </c>
      <c r="R25" s="50">
        <f t="shared" si="11"/>
        <v>13907.785336356765</v>
      </c>
      <c r="S25" s="39">
        <f t="shared" si="6"/>
        <v>1.9608250547380698E-8</v>
      </c>
      <c r="T25" s="39">
        <f t="shared" si="7"/>
        <v>2.7270733943447078E-4</v>
      </c>
      <c r="U25" s="25">
        <f t="shared" si="8"/>
        <v>2.727073394344708E-13</v>
      </c>
    </row>
    <row r="26" spans="2:21" x14ac:dyDescent="0.25">
      <c r="F26" s="55"/>
      <c r="G26" s="55"/>
      <c r="I26" s="40">
        <v>0.72</v>
      </c>
      <c r="J26" s="39">
        <v>8.5</v>
      </c>
      <c r="K26" s="41">
        <f t="shared" si="10"/>
        <v>16.396604938271604</v>
      </c>
      <c r="L26" s="41">
        <f t="shared" si="4"/>
        <v>2.7532080258020007E-4</v>
      </c>
      <c r="M26" s="41">
        <f t="shared" si="1"/>
        <v>4.51432643119541E-3</v>
      </c>
      <c r="N26" s="42">
        <f t="shared" si="5"/>
        <v>4.5143264311954097E-12</v>
      </c>
      <c r="P26" s="40">
        <v>3.3000000000000002E-2</v>
      </c>
      <c r="Q26" s="39">
        <v>11</v>
      </c>
      <c r="R26" s="50">
        <f t="shared" si="11"/>
        <v>10101.010101010101</v>
      </c>
      <c r="S26" s="39">
        <f t="shared" si="6"/>
        <v>2.1474356583613038E-8</v>
      </c>
      <c r="T26" s="39">
        <f t="shared" si="7"/>
        <v>2.1691269276376805E-4</v>
      </c>
      <c r="U26" s="25">
        <f t="shared" si="8"/>
        <v>2.1691269276376804E-13</v>
      </c>
    </row>
    <row r="27" spans="2:21" x14ac:dyDescent="0.25">
      <c r="F27" s="56"/>
      <c r="G27" s="56"/>
      <c r="I27" s="40">
        <v>0.76</v>
      </c>
      <c r="J27" s="39">
        <v>5.7</v>
      </c>
      <c r="K27" s="41">
        <f t="shared" si="10"/>
        <v>9.8684210526315788</v>
      </c>
      <c r="L27" s="41">
        <f t="shared" si="4"/>
        <v>3.0588221591432174E-4</v>
      </c>
      <c r="M27" s="41">
        <f t="shared" si="1"/>
        <v>3.0185744991544907E-3</v>
      </c>
      <c r="N27" s="42">
        <f t="shared" si="5"/>
        <v>3.0185744991544909E-12</v>
      </c>
      <c r="P27" s="40">
        <v>3.4500000000000003E-2</v>
      </c>
      <c r="Q27" s="39">
        <v>8.6999999999999993</v>
      </c>
      <c r="R27" s="50">
        <f t="shared" si="11"/>
        <v>7309.3887838689334</v>
      </c>
      <c r="S27" s="39">
        <f t="shared" si="6"/>
        <v>2.3425285621492212E-8</v>
      </c>
      <c r="T27" s="39">
        <f t="shared" si="7"/>
        <v>1.7122451998066138E-4</v>
      </c>
      <c r="U27" s="25">
        <f t="shared" si="8"/>
        <v>1.7122451998066137E-13</v>
      </c>
    </row>
    <row r="28" spans="2:21" x14ac:dyDescent="0.25">
      <c r="F28" s="56"/>
      <c r="G28" s="56"/>
      <c r="I28" s="40">
        <v>0.8</v>
      </c>
      <c r="J28" s="39">
        <v>3.6</v>
      </c>
      <c r="K28" s="41">
        <f t="shared" si="10"/>
        <v>5.6249999999999991</v>
      </c>
      <c r="L28" s="41">
        <f t="shared" si="4"/>
        <v>3.3805212468708003E-4</v>
      </c>
      <c r="M28" s="41">
        <f t="shared" si="1"/>
        <v>1.9015432013648249E-3</v>
      </c>
      <c r="N28" s="42">
        <f t="shared" si="5"/>
        <v>1.9015432013648248E-12</v>
      </c>
      <c r="P28" s="40">
        <v>3.5999999999999997E-2</v>
      </c>
      <c r="Q28" s="39">
        <v>6.8</v>
      </c>
      <c r="R28" s="50">
        <f t="shared" si="11"/>
        <v>5246.9135802469136</v>
      </c>
      <c r="S28" s="39">
        <f t="shared" si="6"/>
        <v>2.5461037661018514E-8</v>
      </c>
      <c r="T28" s="39">
        <f t="shared" si="7"/>
        <v>1.3359186427077616E-4</v>
      </c>
      <c r="U28" s="25">
        <f t="shared" si="8"/>
        <v>1.3359186427077617E-13</v>
      </c>
    </row>
    <row r="29" spans="2:21" x14ac:dyDescent="0.25">
      <c r="I29" s="40">
        <v>0.84</v>
      </c>
      <c r="J29" s="39">
        <v>2.2000000000000002</v>
      </c>
      <c r="K29" s="41">
        <f t="shared" si="10"/>
        <v>3.1179138321995472</v>
      </c>
      <c r="L29" s="41">
        <f t="shared" si="4"/>
        <v>3.7183052889847848E-4</v>
      </c>
      <c r="M29" s="41">
        <f t="shared" si="1"/>
        <v>1.1593355492866394E-3</v>
      </c>
      <c r="N29" s="42">
        <f t="shared" si="5"/>
        <v>1.1593355492866394E-12</v>
      </c>
      <c r="P29" s="40">
        <v>3.7499999999999999E-2</v>
      </c>
      <c r="Q29" s="39">
        <v>5.2</v>
      </c>
      <c r="R29" s="50">
        <f t="shared" si="11"/>
        <v>3697.7777777777778</v>
      </c>
      <c r="S29" s="39">
        <f t="shared" si="6"/>
        <v>2.7581612702191601E-8</v>
      </c>
      <c r="T29" s="39">
        <f t="shared" si="7"/>
        <v>1.0199067452543738E-4</v>
      </c>
      <c r="U29" s="25">
        <f t="shared" si="8"/>
        <v>1.0199067452543739E-13</v>
      </c>
    </row>
    <row r="30" spans="2:21" x14ac:dyDescent="0.25">
      <c r="I30" s="40">
        <v>0.88</v>
      </c>
      <c r="J30" s="39">
        <v>1.2</v>
      </c>
      <c r="K30" s="41">
        <f t="shared" si="10"/>
        <v>1.5495867768595042</v>
      </c>
      <c r="L30" s="41">
        <f t="shared" si="4"/>
        <v>4.0721742854851419E-4</v>
      </c>
      <c r="M30" s="41">
        <f t="shared" si="1"/>
        <v>6.3101874258550752E-4</v>
      </c>
      <c r="N30" s="42">
        <f t="shared" si="5"/>
        <v>6.3101874258550757E-13</v>
      </c>
      <c r="P30" s="40">
        <v>3.9E-2</v>
      </c>
      <c r="Q30" s="39">
        <v>4</v>
      </c>
      <c r="R30" s="50">
        <f t="shared" si="11"/>
        <v>2629.8487836949375</v>
      </c>
      <c r="S30" s="39">
        <f t="shared" si="6"/>
        <v>2.9787010745011628E-8</v>
      </c>
      <c r="T30" s="39">
        <f t="shared" si="7"/>
        <v>7.8335333977676868E-5</v>
      </c>
      <c r="U30" s="25">
        <f t="shared" si="8"/>
        <v>7.8335333977676869E-14</v>
      </c>
    </row>
    <row r="31" spans="2:21" x14ac:dyDescent="0.25">
      <c r="I31" s="40">
        <v>0.92</v>
      </c>
      <c r="J31" s="39">
        <v>0.6</v>
      </c>
      <c r="K31" s="41">
        <f t="shared" si="10"/>
        <v>0.70888468809073713</v>
      </c>
      <c r="L31" s="41">
        <f t="shared" si="4"/>
        <v>4.442128236371867E-4</v>
      </c>
      <c r="M31" s="41">
        <f t="shared" si="1"/>
        <v>3.148956689299527E-4</v>
      </c>
      <c r="N31" s="42">
        <f t="shared" si="5"/>
        <v>3.148956689299527E-13</v>
      </c>
      <c r="P31" s="40">
        <v>4.0500000000000001E-2</v>
      </c>
      <c r="Q31" s="39">
        <v>2.9</v>
      </c>
      <c r="R31" s="50">
        <f t="shared" si="11"/>
        <v>1768.0231672001219</v>
      </c>
      <c r="S31" s="39">
        <f t="shared" si="6"/>
        <v>3.2077231789478601E-8</v>
      </c>
      <c r="T31" s="39">
        <f t="shared" si="7"/>
        <v>5.671328894344639E-5</v>
      </c>
      <c r="U31" s="25">
        <f t="shared" si="8"/>
        <v>5.6713288943446391E-14</v>
      </c>
    </row>
    <row r="32" spans="2:21" ht="15.75" thickBot="1" x14ac:dyDescent="0.3">
      <c r="I32" s="12">
        <v>0.96</v>
      </c>
      <c r="J32" s="13">
        <v>0</v>
      </c>
      <c r="K32" s="13">
        <v>0</v>
      </c>
      <c r="L32" s="13"/>
      <c r="M32" s="13">
        <v>0</v>
      </c>
      <c r="N32" s="15">
        <v>0</v>
      </c>
      <c r="P32" s="40">
        <v>4.2000000000000003E-2</v>
      </c>
      <c r="Q32" s="39">
        <v>2.1</v>
      </c>
      <c r="R32" s="50">
        <f t="shared" si="11"/>
        <v>1190.4761904761904</v>
      </c>
      <c r="S32" s="39">
        <f t="shared" si="6"/>
        <v>3.4452275835592353E-8</v>
      </c>
      <c r="T32" s="39">
        <f t="shared" si="7"/>
        <v>4.1014614089990891E-5</v>
      </c>
      <c r="U32" s="25">
        <f t="shared" si="8"/>
        <v>4.1014614089990894E-14</v>
      </c>
    </row>
    <row r="33" spans="13:21" x14ac:dyDescent="0.25">
      <c r="M33" s="21" t="s">
        <v>9</v>
      </c>
      <c r="N33" s="22">
        <v>7.2175612228783721E-10</v>
      </c>
      <c r="P33" s="40">
        <v>4.3499999999999997E-2</v>
      </c>
      <c r="Q33" s="39">
        <v>1.5</v>
      </c>
      <c r="R33" s="50">
        <f t="shared" si="11"/>
        <v>792.70709472849785</v>
      </c>
      <c r="S33" s="39">
        <f>((4/3*PI()*P34^3)-(4/3*PI()*P33^3))/1000</f>
        <v>3.6912142883353315E-8</v>
      </c>
      <c r="T33" s="39">
        <f>R33*S33</f>
        <v>2.9260517545266203E-5</v>
      </c>
      <c r="U33" s="25">
        <f>T33/1000000000</f>
        <v>2.92605175452662E-14</v>
      </c>
    </row>
    <row r="34" spans="13:21" ht="15.75" thickBot="1" x14ac:dyDescent="0.3">
      <c r="M34" s="18" t="s">
        <v>10</v>
      </c>
      <c r="N34" s="19">
        <v>4.8336007509616456E-5</v>
      </c>
      <c r="P34" s="12">
        <v>4.4999999999999998E-2</v>
      </c>
      <c r="Q34" s="13">
        <v>0</v>
      </c>
      <c r="R34" s="14">
        <f t="shared" si="11"/>
        <v>0</v>
      </c>
      <c r="S34" s="13"/>
      <c r="T34" s="13">
        <v>0</v>
      </c>
      <c r="U34" s="15">
        <v>0</v>
      </c>
    </row>
    <row r="35" spans="13:21" x14ac:dyDescent="0.25">
      <c r="M35" s="18" t="s">
        <v>11</v>
      </c>
      <c r="N35" s="19">
        <v>1.315E-4</v>
      </c>
      <c r="T35" s="16" t="s">
        <v>9</v>
      </c>
      <c r="U35" s="23">
        <v>6.0460493135069454E-11</v>
      </c>
    </row>
    <row r="36" spans="13:21" x14ac:dyDescent="0.25">
      <c r="M36" s="18" t="s">
        <v>16</v>
      </c>
      <c r="N36" s="19">
        <v>0.36757420159404147</v>
      </c>
      <c r="T36" s="18" t="s">
        <v>10</v>
      </c>
      <c r="U36" s="24">
        <v>4.0490392252556015E-6</v>
      </c>
    </row>
    <row r="37" spans="13:21" ht="15.75" thickBot="1" x14ac:dyDescent="0.3">
      <c r="M37" s="20" t="s">
        <v>12</v>
      </c>
      <c r="N37" s="15">
        <v>0.27171279240912549</v>
      </c>
      <c r="T37" s="18" t="s">
        <v>11</v>
      </c>
      <c r="U37" s="25">
        <v>1.315E-4</v>
      </c>
    </row>
    <row r="38" spans="13:21" x14ac:dyDescent="0.25">
      <c r="T38" s="18" t="s">
        <v>16</v>
      </c>
      <c r="U38" s="25">
        <v>3.0791172815631949E-2</v>
      </c>
    </row>
    <row r="39" spans="13:21" ht="15.75" thickBot="1" x14ac:dyDescent="0.3">
      <c r="T39" s="20" t="s">
        <v>12</v>
      </c>
      <c r="U39" s="26">
        <v>2.2442007935196958E-2</v>
      </c>
    </row>
  </sheetData>
  <mergeCells count="1">
    <mergeCell ref="F23:G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65"/>
  <sheetViews>
    <sheetView workbookViewId="0">
      <selection activeCell="J28" sqref="J28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27"/>
      <c r="D3" s="1"/>
      <c r="E3" s="51" t="s">
        <v>13</v>
      </c>
      <c r="F3" s="52"/>
      <c r="G3" s="53"/>
    </row>
    <row r="4" spans="3:7" ht="15.75" thickBot="1" x14ac:dyDescent="0.3">
      <c r="C4" s="28" t="s">
        <v>14</v>
      </c>
      <c r="D4" s="29" t="s">
        <v>15</v>
      </c>
      <c r="E4" s="29" t="s">
        <v>0</v>
      </c>
      <c r="F4" s="29" t="s">
        <v>1</v>
      </c>
      <c r="G4" s="30" t="s">
        <v>2</v>
      </c>
    </row>
    <row r="5" spans="3:7" x14ac:dyDescent="0.25">
      <c r="C5" s="31">
        <v>0</v>
      </c>
      <c r="D5" s="32">
        <f>C5*10</f>
        <v>0</v>
      </c>
      <c r="E5" s="32">
        <v>3.207042500539581E-14</v>
      </c>
      <c r="F5" s="32">
        <v>7.3303828583762049E-15</v>
      </c>
      <c r="G5" s="17">
        <v>3.8682604876576319E-13</v>
      </c>
    </row>
    <row r="6" spans="3:7" x14ac:dyDescent="0.25">
      <c r="C6" s="33">
        <v>1E-3</v>
      </c>
      <c r="D6" s="9">
        <f t="shared" ref="D6:D69" si="0">C6*10</f>
        <v>0.01</v>
      </c>
      <c r="E6" s="9">
        <v>7.1059833831197726E-15</v>
      </c>
      <c r="F6" s="9">
        <v>2.7436575841350883E-15</v>
      </c>
      <c r="G6" s="19">
        <v>1.0226943751623489E-13</v>
      </c>
    </row>
    <row r="7" spans="3:7" x14ac:dyDescent="0.25">
      <c r="C7" s="33">
        <v>2E-3</v>
      </c>
      <c r="D7" s="9">
        <f t="shared" si="0"/>
        <v>0.02</v>
      </c>
      <c r="E7" s="9">
        <v>3.5480706504358421E-15</v>
      </c>
      <c r="F7" s="9">
        <v>1.6358328062902653E-15</v>
      </c>
      <c r="G7" s="19">
        <v>5.4997161919027636E-14</v>
      </c>
    </row>
    <row r="8" spans="3:7" x14ac:dyDescent="0.25">
      <c r="C8" s="33">
        <v>3.0000000000000001E-3</v>
      </c>
      <c r="D8" s="9">
        <f t="shared" si="0"/>
        <v>0.03</v>
      </c>
      <c r="E8" s="9">
        <v>2.2995892171546908E-15</v>
      </c>
      <c r="F8" s="9">
        <v>1.1609741500022822E-15</v>
      </c>
      <c r="G8" s="19">
        <v>1.6381212234140551E-14</v>
      </c>
    </row>
    <row r="9" spans="3:7" x14ac:dyDescent="0.25">
      <c r="C9" s="33">
        <v>4.0000000000000001E-3</v>
      </c>
      <c r="D9" s="9">
        <f t="shared" si="0"/>
        <v>0.04</v>
      </c>
      <c r="E9" s="9">
        <v>1.6845288477240353E-15</v>
      </c>
      <c r="F9" s="9">
        <v>8.3398126290378217E-16</v>
      </c>
      <c r="G9" s="19">
        <v>8.726252845591071E-15</v>
      </c>
    </row>
    <row r="10" spans="3:7" x14ac:dyDescent="0.25">
      <c r="C10" s="33">
        <v>5.0000000000000001E-3</v>
      </c>
      <c r="D10" s="9">
        <f t="shared" si="0"/>
        <v>0.05</v>
      </c>
      <c r="E10" s="9">
        <v>1.5175733743302349E-15</v>
      </c>
      <c r="F10" s="9">
        <v>6.8953931063406765E-16</v>
      </c>
      <c r="G10" s="19">
        <v>5.0384394999880282E-15</v>
      </c>
    </row>
    <row r="11" spans="3:7" x14ac:dyDescent="0.25">
      <c r="C11" s="33">
        <v>6.0000000000000001E-3</v>
      </c>
      <c r="D11" s="9">
        <f t="shared" si="0"/>
        <v>0.06</v>
      </c>
      <c r="E11" s="9">
        <v>1.2265404389015269E-15</v>
      </c>
      <c r="F11" s="9">
        <v>5.8758501967141375E-16</v>
      </c>
      <c r="G11" s="19">
        <v>2.9518911680605264E-15</v>
      </c>
    </row>
    <row r="12" spans="3:7" x14ac:dyDescent="0.25">
      <c r="C12" s="33">
        <v>7.0000000000000001E-3</v>
      </c>
      <c r="D12" s="9">
        <f t="shared" si="0"/>
        <v>7.0000000000000007E-2</v>
      </c>
      <c r="E12" s="9">
        <v>1.0262845823487369E-15</v>
      </c>
      <c r="F12" s="9">
        <v>5.1182554869135489E-16</v>
      </c>
      <c r="G12" s="19">
        <v>2.0457399185370433E-15</v>
      </c>
    </row>
    <row r="13" spans="3:7" x14ac:dyDescent="0.25">
      <c r="C13" s="33">
        <v>8.0000000000000002E-3</v>
      </c>
      <c r="D13" s="9">
        <f t="shared" si="0"/>
        <v>0.08</v>
      </c>
      <c r="E13" s="9">
        <v>8.8070761794184021E-16</v>
      </c>
      <c r="F13" s="9">
        <v>3.3047045302277915E-16</v>
      </c>
      <c r="G13" s="19">
        <v>1.4588475305153643E-15</v>
      </c>
    </row>
    <row r="14" spans="3:7" x14ac:dyDescent="0.25">
      <c r="C14" s="33">
        <v>8.9999999999999993E-3</v>
      </c>
      <c r="D14" s="9">
        <f t="shared" si="0"/>
        <v>0.09</v>
      </c>
      <c r="E14" s="9">
        <v>7.7042439767461791E-16</v>
      </c>
      <c r="F14" s="9">
        <v>3.0728099362049197E-16</v>
      </c>
      <c r="G14" s="19">
        <v>1.0033174406052513E-15</v>
      </c>
    </row>
    <row r="15" spans="3:7" x14ac:dyDescent="0.25">
      <c r="C15" s="33">
        <v>0.01</v>
      </c>
      <c r="D15" s="9">
        <f t="shared" si="0"/>
        <v>0.1</v>
      </c>
      <c r="E15" s="9">
        <v>6.8362464005891332E-16</v>
      </c>
      <c r="F15" s="9">
        <v>2.8650818802526893E-16</v>
      </c>
      <c r="G15" s="19">
        <v>7.6589848425633605E-16</v>
      </c>
    </row>
    <row r="16" spans="3:7" x14ac:dyDescent="0.25">
      <c r="C16" s="33">
        <v>1.0999999999999999E-2</v>
      </c>
      <c r="D16" s="9">
        <f t="shared" si="0"/>
        <v>0.10999999999999999</v>
      </c>
      <c r="E16" s="9">
        <v>5.7599821981623438E-16</v>
      </c>
      <c r="F16" s="9">
        <v>2.6799816423570339E-16</v>
      </c>
      <c r="G16" s="19">
        <v>5.9225634804450902E-16</v>
      </c>
    </row>
    <row r="17" spans="3:7" x14ac:dyDescent="0.25">
      <c r="C17" s="33">
        <v>1.2E-2</v>
      </c>
      <c r="D17" s="9">
        <f t="shared" si="0"/>
        <v>0.12</v>
      </c>
      <c r="E17" s="9">
        <v>4.9267128075605636E-16</v>
      </c>
      <c r="F17" s="9">
        <v>2.432892221287448E-16</v>
      </c>
      <c r="G17" s="19">
        <v>4.3531474697013406E-16</v>
      </c>
    </row>
    <row r="18" spans="3:7" x14ac:dyDescent="0.25">
      <c r="C18" s="33">
        <v>1.2999999999999999E-2</v>
      </c>
      <c r="D18" s="9">
        <f t="shared" si="0"/>
        <v>0.13</v>
      </c>
      <c r="E18" s="9">
        <v>4.2679043525070473E-16</v>
      </c>
      <c r="F18" s="9">
        <v>2.2973255236488417E-16</v>
      </c>
      <c r="G18" s="19">
        <v>3.4866920648189754E-16</v>
      </c>
    </row>
    <row r="19" spans="3:7" x14ac:dyDescent="0.25">
      <c r="C19" s="33">
        <v>1.4E-2</v>
      </c>
      <c r="D19" s="9">
        <f t="shared" si="0"/>
        <v>0.14000000000000001</v>
      </c>
      <c r="E19" s="9">
        <v>3.7376530188538986E-16</v>
      </c>
      <c r="F19" s="9">
        <v>2.1747189716133483E-16</v>
      </c>
      <c r="G19" s="19">
        <v>2.8095324177845237E-16</v>
      </c>
    </row>
    <row r="20" spans="3:7" x14ac:dyDescent="0.25">
      <c r="C20" s="33">
        <v>1.4999999999999999E-2</v>
      </c>
      <c r="D20" s="9">
        <f t="shared" si="0"/>
        <v>0.15</v>
      </c>
      <c r="E20" s="9">
        <v>3.3374338461133292E-16</v>
      </c>
      <c r="F20" s="9">
        <v>2.0636037180861646E-16</v>
      </c>
      <c r="G20" s="19">
        <v>2.1321363345261273E-16</v>
      </c>
    </row>
    <row r="21" spans="3:7" x14ac:dyDescent="0.25">
      <c r="C21" s="33">
        <v>1.6E-2</v>
      </c>
      <c r="D21" s="9">
        <f t="shared" si="0"/>
        <v>0.16</v>
      </c>
      <c r="E21" s="9">
        <v>2.9745473404200265E-16</v>
      </c>
      <c r="F21" s="9">
        <v>1.790630550928945E-16</v>
      </c>
      <c r="G21" s="19">
        <v>1.7545550164818246E-16</v>
      </c>
    </row>
    <row r="22" spans="3:7" x14ac:dyDescent="0.25">
      <c r="C22" s="33">
        <v>1.7000000000000001E-2</v>
      </c>
      <c r="D22" s="9">
        <f t="shared" si="0"/>
        <v>0.17</v>
      </c>
      <c r="E22" s="9">
        <v>2.6704249741007877E-16</v>
      </c>
      <c r="F22" s="9">
        <v>1.6755010468874538E-16</v>
      </c>
      <c r="G22" s="19">
        <v>1.446868987745342E-16</v>
      </c>
    </row>
    <row r="23" spans="3:7" x14ac:dyDescent="0.25">
      <c r="C23" s="33">
        <v>1.7999999999999999E-2</v>
      </c>
      <c r="D23" s="9">
        <f t="shared" si="0"/>
        <v>0.18</v>
      </c>
      <c r="E23" s="9">
        <v>2.4128879506076595E-16</v>
      </c>
      <c r="F23" s="9">
        <v>1.5741244051316256E-16</v>
      </c>
      <c r="G23" s="19">
        <v>1.1158550991815746E-16</v>
      </c>
    </row>
    <row r="24" spans="3:7" x14ac:dyDescent="0.25">
      <c r="C24" s="33">
        <v>1.9E-2</v>
      </c>
      <c r="D24" s="9">
        <f t="shared" si="0"/>
        <v>0.19</v>
      </c>
      <c r="E24" s="9">
        <v>2.1927706392195585E-16</v>
      </c>
      <c r="F24" s="9">
        <v>1.4841946240585394E-16</v>
      </c>
      <c r="G24" s="19">
        <v>9.3366276508154849E-17</v>
      </c>
    </row>
    <row r="25" spans="3:7" x14ac:dyDescent="0.25">
      <c r="C25" s="33">
        <v>0.02</v>
      </c>
      <c r="D25" s="9">
        <f t="shared" si="0"/>
        <v>0.2</v>
      </c>
      <c r="E25" s="9">
        <v>2.5446236134013117E-16</v>
      </c>
      <c r="F25" s="9">
        <v>1.3835788533210741E-16</v>
      </c>
      <c r="G25" s="19">
        <v>7.8083683033831844E-17</v>
      </c>
    </row>
    <row r="26" spans="3:7" x14ac:dyDescent="0.25">
      <c r="C26" s="33">
        <v>2.1000000000000001E-2</v>
      </c>
      <c r="D26" s="9">
        <f t="shared" si="0"/>
        <v>0.21000000000000002</v>
      </c>
      <c r="E26" s="9">
        <v>2.2172879253263417E-16</v>
      </c>
      <c r="F26" s="9">
        <v>1.3132900043392158E-16</v>
      </c>
      <c r="G26" s="19">
        <v>6.0645138852706951E-17</v>
      </c>
    </row>
    <row r="27" spans="3:7" x14ac:dyDescent="0.25">
      <c r="C27" s="33">
        <v>2.1999999999999999E-2</v>
      </c>
      <c r="D27" s="9">
        <f t="shared" si="0"/>
        <v>0.21999999999999997</v>
      </c>
      <c r="E27" s="9">
        <v>1.9367915262384495E-16</v>
      </c>
      <c r="F27" s="9">
        <v>1.2497521645813711E-16</v>
      </c>
      <c r="G27" s="19">
        <v>5.1159691593488899E-17</v>
      </c>
    </row>
    <row r="28" spans="3:7" x14ac:dyDescent="0.25">
      <c r="C28" s="33">
        <v>2.3E-2</v>
      </c>
      <c r="D28" s="9">
        <f t="shared" si="0"/>
        <v>0.22999999999999998</v>
      </c>
      <c r="E28" s="9">
        <v>1.6949875101296223E-16</v>
      </c>
      <c r="F28" s="9">
        <v>1.1920421484488347E-16</v>
      </c>
      <c r="G28" s="19">
        <v>4.3034601974843084E-17</v>
      </c>
    </row>
    <row r="29" spans="3:7" x14ac:dyDescent="0.25">
      <c r="C29" s="33">
        <v>2.4E-2</v>
      </c>
      <c r="D29" s="9">
        <f t="shared" si="0"/>
        <v>0.24</v>
      </c>
      <c r="E29" s="9">
        <v>1.4853982677475619E-16</v>
      </c>
      <c r="F29" s="9">
        <v>1.237802716173484E-16</v>
      </c>
      <c r="G29" s="19">
        <v>3.3401771558980059E-17</v>
      </c>
    </row>
    <row r="30" spans="3:7" x14ac:dyDescent="0.25">
      <c r="C30" s="33">
        <v>2.5000000000000001E-2</v>
      </c>
      <c r="D30" s="9">
        <f t="shared" si="0"/>
        <v>0.25</v>
      </c>
      <c r="E30" s="9">
        <v>1.2344532199233844E-16</v>
      </c>
      <c r="F30" s="9">
        <v>1.1271994963927234E-16</v>
      </c>
      <c r="G30" s="19">
        <v>2.834606075727258E-17</v>
      </c>
    </row>
    <row r="31" spans="3:7" x14ac:dyDescent="0.25">
      <c r="C31" s="33">
        <v>2.5999999999999999E-2</v>
      </c>
      <c r="D31" s="9">
        <f t="shared" si="0"/>
        <v>0.26</v>
      </c>
      <c r="E31" s="9">
        <v>1.0797466578068807E-16</v>
      </c>
      <c r="F31" s="9">
        <v>1.029449332271453E-16</v>
      </c>
      <c r="G31" s="19">
        <v>2.3943872091672638E-17</v>
      </c>
    </row>
    <row r="32" spans="3:7" x14ac:dyDescent="0.25">
      <c r="C32" s="33">
        <v>2.7E-2</v>
      </c>
      <c r="D32" s="9">
        <f t="shared" si="0"/>
        <v>0.27</v>
      </c>
      <c r="E32" s="9">
        <v>9.4386698277993355E-17</v>
      </c>
      <c r="F32" s="9">
        <v>9.426766279108402E-17</v>
      </c>
      <c r="G32" s="19">
        <v>1.8432748630214817E-17</v>
      </c>
    </row>
    <row r="33" spans="3:7" x14ac:dyDescent="0.25">
      <c r="C33" s="33">
        <v>2.8000000000000001E-2</v>
      </c>
      <c r="D33" s="9">
        <f t="shared" si="0"/>
        <v>0.28000000000000003</v>
      </c>
      <c r="E33" s="9">
        <v>8.2406325804523998E-17</v>
      </c>
      <c r="F33" s="9">
        <v>8.6945244938539175E-17</v>
      </c>
      <c r="G33" s="19">
        <v>1.5643464797248519E-17</v>
      </c>
    </row>
    <row r="34" spans="3:7" x14ac:dyDescent="0.25">
      <c r="C34" s="33">
        <v>2.9000000000000001E-2</v>
      </c>
      <c r="D34" s="9">
        <f t="shared" si="0"/>
        <v>0.29000000000000004</v>
      </c>
      <c r="E34" s="9">
        <v>7.1805826724811683E-17</v>
      </c>
      <c r="F34" s="9">
        <v>7.9997669275601572E-17</v>
      </c>
      <c r="G34" s="19">
        <v>1.3183585132068906E-17</v>
      </c>
    </row>
    <row r="35" spans="3:7" x14ac:dyDescent="0.25">
      <c r="C35" s="33">
        <v>0.03</v>
      </c>
      <c r="D35" s="9">
        <f t="shared" si="0"/>
        <v>0.3</v>
      </c>
      <c r="E35" s="9">
        <v>7.3013073911648511E-17</v>
      </c>
      <c r="F35" s="9">
        <v>7.3759321763515072E-17</v>
      </c>
      <c r="G35" s="19">
        <v>1.0113232495614217E-17</v>
      </c>
    </row>
    <row r="36" spans="3:7" x14ac:dyDescent="0.25">
      <c r="C36" s="33">
        <v>3.1E-2</v>
      </c>
      <c r="D36" s="9">
        <f t="shared" si="0"/>
        <v>0.31</v>
      </c>
      <c r="E36" s="9">
        <v>6.5863014223461138E-17</v>
      </c>
      <c r="F36" s="9">
        <v>6.8139274304784937E-17</v>
      </c>
      <c r="G36" s="19">
        <v>8.5575484573057303E-18</v>
      </c>
    </row>
    <row r="37" spans="3:7" x14ac:dyDescent="0.25">
      <c r="C37" s="33">
        <v>3.2000000000000001E-2</v>
      </c>
      <c r="D37" s="9">
        <f t="shared" si="0"/>
        <v>0.32</v>
      </c>
      <c r="E37" s="9">
        <v>5.9441116250892369E-17</v>
      </c>
      <c r="F37" s="9">
        <v>6.7079050397810976E-17</v>
      </c>
      <c r="G37" s="19">
        <v>7.1712248720540267E-18</v>
      </c>
    </row>
    <row r="38" spans="3:7" x14ac:dyDescent="0.25">
      <c r="C38" s="33">
        <v>3.3000000000000002E-2</v>
      </c>
      <c r="D38" s="9">
        <f t="shared" si="0"/>
        <v>0.33</v>
      </c>
      <c r="E38" s="9">
        <v>5.3657143289252016E-17</v>
      </c>
      <c r="F38" s="9">
        <v>6.1965240337398576E-17</v>
      </c>
      <c r="G38" s="19">
        <v>5.3685945144977671E-18</v>
      </c>
    </row>
    <row r="39" spans="3:7" x14ac:dyDescent="0.25">
      <c r="C39" s="33">
        <v>3.4000000000000002E-2</v>
      </c>
      <c r="D39" s="9">
        <f t="shared" si="0"/>
        <v>0.34</v>
      </c>
      <c r="E39" s="9">
        <v>4.843413763952547E-17</v>
      </c>
      <c r="F39" s="9">
        <v>5.7322995721472798E-17</v>
      </c>
      <c r="G39" s="19">
        <v>4.5288109393310622E-18</v>
      </c>
    </row>
    <row r="40" spans="3:7" x14ac:dyDescent="0.25">
      <c r="C40" s="33">
        <v>3.5000000000000003E-2</v>
      </c>
      <c r="D40" s="9">
        <f t="shared" si="0"/>
        <v>0.35000000000000003</v>
      </c>
      <c r="E40" s="9">
        <v>4.1668265967313881E-17</v>
      </c>
      <c r="F40" s="9">
        <v>5.309808813190654E-17</v>
      </c>
      <c r="G40" s="19">
        <v>3.7737926470215635E-18</v>
      </c>
    </row>
    <row r="41" spans="3:7" x14ac:dyDescent="0.25">
      <c r="C41" s="33">
        <v>3.5999999999999997E-2</v>
      </c>
      <c r="D41" s="9">
        <f t="shared" si="0"/>
        <v>0.36</v>
      </c>
      <c r="E41" s="9">
        <v>3.7488720960281837E-17</v>
      </c>
      <c r="F41" s="9">
        <v>4.8258888725907828E-17</v>
      </c>
      <c r="G41" s="19">
        <v>2.7852527785584215E-18</v>
      </c>
    </row>
    <row r="42" spans="3:7" x14ac:dyDescent="0.25">
      <c r="C42" s="33">
        <v>3.6999999999999998E-2</v>
      </c>
      <c r="D42" s="9">
        <f t="shared" si="0"/>
        <v>0.37</v>
      </c>
      <c r="E42" s="9">
        <v>3.3689765758255522E-17</v>
      </c>
      <c r="F42" s="9">
        <v>4.4786497213276004E-17</v>
      </c>
      <c r="G42" s="19">
        <v>2.3266032511279651E-18</v>
      </c>
    </row>
    <row r="43" spans="3:7" x14ac:dyDescent="0.25">
      <c r="C43" s="33">
        <v>3.7999999999999999E-2</v>
      </c>
      <c r="D43" s="9">
        <f t="shared" si="0"/>
        <v>0.38</v>
      </c>
      <c r="E43" s="9">
        <v>3.0229778679989608E-17</v>
      </c>
      <c r="F43" s="9">
        <v>4.1605056273480916E-17</v>
      </c>
      <c r="G43" s="19">
        <v>1.9112261922913814E-18</v>
      </c>
    </row>
    <row r="44" spans="3:7" x14ac:dyDescent="0.25">
      <c r="C44" s="33">
        <v>3.9E-2</v>
      </c>
      <c r="D44" s="9">
        <f t="shared" si="0"/>
        <v>0.39</v>
      </c>
      <c r="E44" s="9">
        <v>2.7072533613703757E-17</v>
      </c>
      <c r="F44" s="9">
        <v>3.8684285142817233E-17</v>
      </c>
      <c r="G44" s="19">
        <v>1.3945619521768264E-18</v>
      </c>
    </row>
    <row r="45" spans="3:7" x14ac:dyDescent="0.25">
      <c r="C45" s="33">
        <v>0.04</v>
      </c>
      <c r="D45" s="9">
        <f t="shared" si="0"/>
        <v>0.4</v>
      </c>
      <c r="E45" s="9">
        <v>2.8523159676689842E-17</v>
      </c>
      <c r="F45" s="9">
        <v>9.1584565351805591E-17</v>
      </c>
      <c r="G45" s="19">
        <v>1.1434720493897168E-18</v>
      </c>
    </row>
    <row r="46" spans="3:7" x14ac:dyDescent="0.25">
      <c r="C46" s="33">
        <v>4.1000000000000002E-2</v>
      </c>
      <c r="D46" s="9">
        <f t="shared" si="0"/>
        <v>0.41000000000000003</v>
      </c>
      <c r="E46" s="9">
        <v>2.6140284304810093E-17</v>
      </c>
      <c r="F46" s="9">
        <v>8.6349463840891134E-17</v>
      </c>
      <c r="G46" s="19">
        <v>9.1467145576812019E-19</v>
      </c>
    </row>
    <row r="47" spans="3:7" x14ac:dyDescent="0.25">
      <c r="C47" s="33">
        <v>4.2000000000000003E-2</v>
      </c>
      <c r="D47" s="9">
        <f t="shared" si="0"/>
        <v>0.42000000000000004</v>
      </c>
      <c r="E47" s="9">
        <v>2.3947449573153105E-17</v>
      </c>
      <c r="F47" s="9">
        <v>8.1499854813717197E-17</v>
      </c>
      <c r="G47" s="19">
        <v>6.3072236713402091E-19</v>
      </c>
    </row>
    <row r="48" spans="3:7" x14ac:dyDescent="0.25">
      <c r="C48" s="33">
        <v>4.2999999999999997E-2</v>
      </c>
      <c r="D48" s="9">
        <f t="shared" si="0"/>
        <v>0.42999999999999994</v>
      </c>
      <c r="E48" s="9">
        <v>2.1926300769927504E-17</v>
      </c>
      <c r="F48" s="9">
        <v>7.6999779250515811E-17</v>
      </c>
      <c r="G48" s="19">
        <v>3.0102910934465711E-19</v>
      </c>
    </row>
    <row r="49" spans="3:7" x14ac:dyDescent="0.25">
      <c r="C49" s="33">
        <v>4.3999999999999997E-2</v>
      </c>
      <c r="D49" s="9">
        <f t="shared" si="0"/>
        <v>0.43999999999999995</v>
      </c>
      <c r="E49" s="9">
        <v>2.0060594126382949E-17</v>
      </c>
      <c r="F49" s="9">
        <v>7.2817333845282976E-17</v>
      </c>
      <c r="G49" s="19">
        <v>0</v>
      </c>
    </row>
    <row r="50" spans="3:7" x14ac:dyDescent="0.25">
      <c r="C50" s="33">
        <v>4.4999999999999998E-2</v>
      </c>
      <c r="D50" s="9">
        <f t="shared" si="0"/>
        <v>0.44999999999999996</v>
      </c>
      <c r="E50" s="9">
        <v>1.748329579339338E-17</v>
      </c>
      <c r="F50" s="9">
        <v>6.8924136845028821E-17</v>
      </c>
      <c r="G50" s="34"/>
    </row>
    <row r="51" spans="3:7" x14ac:dyDescent="0.25">
      <c r="C51" s="33">
        <v>4.5999999999999999E-2</v>
      </c>
      <c r="D51" s="9">
        <f t="shared" si="0"/>
        <v>0.45999999999999996</v>
      </c>
      <c r="E51" s="9">
        <v>1.5923097025856153E-17</v>
      </c>
      <c r="F51" s="9">
        <v>6.52948739809036E-17</v>
      </c>
      <c r="G51" s="34"/>
    </row>
    <row r="52" spans="3:7" x14ac:dyDescent="0.25">
      <c r="C52" s="33">
        <v>4.7E-2</v>
      </c>
      <c r="D52" s="9">
        <f t="shared" si="0"/>
        <v>0.47</v>
      </c>
      <c r="E52" s="9">
        <v>1.4477398528688352E-17</v>
      </c>
      <c r="F52" s="9">
        <v>6.190691107752538E-17</v>
      </c>
      <c r="G52" s="34"/>
    </row>
    <row r="53" spans="3:7" x14ac:dyDescent="0.25">
      <c r="C53" s="33">
        <v>4.8000000000000001E-2</v>
      </c>
      <c r="D53" s="9">
        <f t="shared" si="0"/>
        <v>0.48</v>
      </c>
      <c r="E53" s="9">
        <v>1.3136161382266359E-17</v>
      </c>
      <c r="F53" s="9">
        <v>5.8739962399520408E-17</v>
      </c>
      <c r="G53" s="34"/>
    </row>
    <row r="54" spans="3:7" x14ac:dyDescent="0.25">
      <c r="C54" s="33">
        <v>4.9000000000000002E-2</v>
      </c>
      <c r="D54" s="9">
        <f t="shared" si="0"/>
        <v>0.49</v>
      </c>
      <c r="E54" s="9">
        <v>1.1890391934242518E-17</v>
      </c>
      <c r="F54" s="9">
        <v>5.5775805771060438E-17</v>
      </c>
      <c r="G54" s="34"/>
    </row>
    <row r="55" spans="3:7" x14ac:dyDescent="0.25">
      <c r="C55" s="33">
        <v>0.05</v>
      </c>
      <c r="D55" s="9">
        <f t="shared" si="0"/>
        <v>0.5</v>
      </c>
      <c r="E55" s="9">
        <v>5.8194058610481252E-18</v>
      </c>
      <c r="F55" s="9">
        <v>5.2998037092238433E-17</v>
      </c>
      <c r="G55" s="34"/>
    </row>
    <row r="56" spans="3:7" x14ac:dyDescent="0.25">
      <c r="C56" s="33">
        <v>5.0999999999999997E-2</v>
      </c>
      <c r="D56" s="9">
        <f t="shared" si="0"/>
        <v>0.51</v>
      </c>
      <c r="E56" s="9">
        <v>6.4516107863952482E-18</v>
      </c>
      <c r="F56" s="9">
        <v>5.039185815789348E-17</v>
      </c>
      <c r="G56" s="34"/>
    </row>
    <row r="57" spans="3:7" x14ac:dyDescent="0.25">
      <c r="C57" s="33">
        <v>5.1999999999999998E-2</v>
      </c>
      <c r="D57" s="9">
        <f t="shared" si="0"/>
        <v>0.52</v>
      </c>
      <c r="E57" s="9">
        <v>7.0318853321823475E-18</v>
      </c>
      <c r="F57" s="9">
        <v>4.7943892723667789E-17</v>
      </c>
      <c r="G57" s="34"/>
    </row>
    <row r="58" spans="3:7" x14ac:dyDescent="0.25">
      <c r="C58" s="33">
        <v>5.2999999999999999E-2</v>
      </c>
      <c r="D58" s="9">
        <f t="shared" si="0"/>
        <v>0.53</v>
      </c>
      <c r="E58" s="9">
        <v>7.5646736457766428E-18</v>
      </c>
      <c r="F58" s="9">
        <v>4.5642026610184613E-17</v>
      </c>
      <c r="G58" s="34"/>
    </row>
    <row r="59" spans="3:7" x14ac:dyDescent="0.25">
      <c r="C59" s="33">
        <v>5.3999999999999999E-2</v>
      </c>
      <c r="D59" s="9">
        <f t="shared" si="0"/>
        <v>0.54</v>
      </c>
      <c r="E59" s="9">
        <v>8.0539833218216267E-18</v>
      </c>
      <c r="F59" s="9">
        <v>4.3475268328055578E-17</v>
      </c>
      <c r="G59" s="34"/>
    </row>
    <row r="60" spans="3:7" x14ac:dyDescent="0.25">
      <c r="C60" s="33">
        <v>5.5E-2</v>
      </c>
      <c r="D60" s="9">
        <f t="shared" si="0"/>
        <v>0.55000000000000004</v>
      </c>
      <c r="E60" s="9">
        <v>9.2404968022604795E-18</v>
      </c>
      <c r="F60" s="9">
        <v>4.1433627274207291E-17</v>
      </c>
      <c r="G60" s="34"/>
    </row>
    <row r="61" spans="3:7" x14ac:dyDescent="0.25">
      <c r="C61" s="33">
        <v>5.6000000000000001E-2</v>
      </c>
      <c r="D61" s="9">
        <f t="shared" si="0"/>
        <v>0.56000000000000005</v>
      </c>
      <c r="E61" s="9">
        <v>9.6275058717926085E-18</v>
      </c>
      <c r="F61" s="9">
        <v>3.9508007017917778E-17</v>
      </c>
      <c r="G61" s="34"/>
    </row>
    <row r="62" spans="3:7" x14ac:dyDescent="0.25">
      <c r="C62" s="33">
        <v>5.7000000000000002E-2</v>
      </c>
      <c r="D62" s="9">
        <f t="shared" si="0"/>
        <v>0.57000000000000006</v>
      </c>
      <c r="E62" s="9">
        <v>9.9822377778633071E-18</v>
      </c>
      <c r="F62" s="9">
        <v>3.7690111581837477E-17</v>
      </c>
      <c r="G62" s="34"/>
    </row>
    <row r="63" spans="3:7" x14ac:dyDescent="0.25">
      <c r="C63" s="33">
        <v>5.8000000000000003E-2</v>
      </c>
      <c r="D63" s="9">
        <f t="shared" si="0"/>
        <v>0.58000000000000007</v>
      </c>
      <c r="E63" s="9">
        <v>1.0307296123803978E-17</v>
      </c>
      <c r="F63" s="9">
        <v>3.5972362944374847E-17</v>
      </c>
      <c r="G63" s="34"/>
    </row>
    <row r="64" spans="3:7" x14ac:dyDescent="0.25">
      <c r="C64" s="33">
        <v>5.8999999999999997E-2</v>
      </c>
      <c r="D64" s="9">
        <f t="shared" si="0"/>
        <v>0.59</v>
      </c>
      <c r="E64" s="9">
        <v>1.0605046802331507E-17</v>
      </c>
      <c r="F64" s="9">
        <v>3.434782825718304E-17</v>
      </c>
      <c r="G64" s="34"/>
    </row>
    <row r="65" spans="3:7" x14ac:dyDescent="0.25">
      <c r="C65" s="33">
        <v>0.06</v>
      </c>
      <c r="D65" s="9">
        <f t="shared" si="0"/>
        <v>0.6</v>
      </c>
      <c r="E65" s="9">
        <v>8.1877648268983386E-18</v>
      </c>
      <c r="F65" s="9">
        <v>3.239853848090678E-17</v>
      </c>
      <c r="G65" s="34"/>
    </row>
    <row r="66" spans="3:7" x14ac:dyDescent="0.25">
      <c r="C66" s="33">
        <v>6.0999999999999999E-2</v>
      </c>
      <c r="D66" s="9">
        <f t="shared" si="0"/>
        <v>0.61</v>
      </c>
      <c r="E66" s="9">
        <v>7.6776478814521552E-18</v>
      </c>
      <c r="F66" s="9">
        <v>3.0955176225300569E-17</v>
      </c>
      <c r="G66" s="34"/>
    </row>
    <row r="67" spans="3:7" x14ac:dyDescent="0.25">
      <c r="C67" s="33">
        <v>6.2E-2</v>
      </c>
      <c r="D67" s="9">
        <f t="shared" si="0"/>
        <v>0.62</v>
      </c>
      <c r="E67" s="9">
        <v>7.1957245035842316E-18</v>
      </c>
      <c r="F67" s="9">
        <v>2.9586860499883106E-17</v>
      </c>
      <c r="G67" s="34"/>
    </row>
    <row r="68" spans="3:7" x14ac:dyDescent="0.25">
      <c r="C68" s="33">
        <v>6.3E-2</v>
      </c>
      <c r="D68" s="9">
        <f t="shared" si="0"/>
        <v>0.63</v>
      </c>
      <c r="E68" s="9">
        <v>6.740110804676453E-18</v>
      </c>
      <c r="F68" s="9">
        <v>2.8288703956995985E-17</v>
      </c>
      <c r="G68" s="34"/>
    </row>
    <row r="69" spans="3:7" x14ac:dyDescent="0.25">
      <c r="C69" s="33">
        <v>6.4000000000000001E-2</v>
      </c>
      <c r="D69" s="9">
        <f t="shared" si="0"/>
        <v>0.64</v>
      </c>
      <c r="E69" s="9">
        <v>6.3090734196649211E-18</v>
      </c>
      <c r="F69" s="9">
        <v>2.7056204257465597E-17</v>
      </c>
      <c r="G69" s="34"/>
    </row>
    <row r="70" spans="3:7" x14ac:dyDescent="0.25">
      <c r="C70" s="33">
        <v>6.5000000000000002E-2</v>
      </c>
      <c r="D70" s="9">
        <f t="shared" ref="D70:D133" si="1">C70*10</f>
        <v>0.65</v>
      </c>
      <c r="E70" s="9">
        <v>5.9010154842284516E-18</v>
      </c>
      <c r="F70" s="9">
        <v>2.5885208523585944E-17</v>
      </c>
      <c r="G70" s="34"/>
    </row>
    <row r="71" spans="3:7" x14ac:dyDescent="0.25">
      <c r="C71" s="33">
        <v>6.6000000000000003E-2</v>
      </c>
      <c r="D71" s="9">
        <f t="shared" si="1"/>
        <v>0.66</v>
      </c>
      <c r="E71" s="9">
        <v>5.5144641022214035E-18</v>
      </c>
      <c r="F71" s="9">
        <v>2.4771881546447799E-17</v>
      </c>
      <c r="G71" s="34"/>
    </row>
    <row r="72" spans="3:7" x14ac:dyDescent="0.25">
      <c r="C72" s="33">
        <v>6.7000000000000004E-2</v>
      </c>
      <c r="D72" s="9">
        <f t="shared" si="1"/>
        <v>0.67</v>
      </c>
      <c r="E72" s="9">
        <v>5.148059125820328E-18</v>
      </c>
      <c r="F72" s="9">
        <v>2.3712677302390093E-17</v>
      </c>
      <c r="G72" s="34"/>
    </row>
    <row r="73" spans="3:7" x14ac:dyDescent="0.25">
      <c r="C73" s="33">
        <v>6.8000000000000005E-2</v>
      </c>
      <c r="D73" s="9">
        <f t="shared" si="1"/>
        <v>0.68</v>
      </c>
      <c r="E73" s="9">
        <v>4.8005430942320881E-18</v>
      </c>
      <c r="F73" s="9">
        <v>2.2704313391775164E-17</v>
      </c>
      <c r="G73" s="34"/>
    </row>
    <row r="74" spans="3:7" x14ac:dyDescent="0.25">
      <c r="C74" s="33">
        <v>6.9000000000000006E-2</v>
      </c>
      <c r="D74" s="9">
        <f t="shared" si="1"/>
        <v>0.69000000000000006</v>
      </c>
      <c r="E74" s="9">
        <v>4.4707521968236629E-18</v>
      </c>
      <c r="F74" s="9">
        <v>2.1743748063326595E-17</v>
      </c>
      <c r="G74" s="34"/>
    </row>
    <row r="75" spans="3:7" x14ac:dyDescent="0.25">
      <c r="C75" s="33">
        <v>7.0000000000000007E-2</v>
      </c>
      <c r="D75" s="9">
        <f t="shared" si="1"/>
        <v>0.70000000000000007</v>
      </c>
      <c r="E75" s="9">
        <v>3.9703923263031323E-18</v>
      </c>
      <c r="F75" s="9">
        <v>2.0828159530233857E-17</v>
      </c>
      <c r="G75" s="34"/>
    </row>
    <row r="76" spans="3:7" x14ac:dyDescent="0.25">
      <c r="C76" s="33">
        <v>7.0999999999999994E-2</v>
      </c>
      <c r="D76" s="9">
        <f t="shared" si="1"/>
        <v>0.71</v>
      </c>
      <c r="E76" s="9">
        <v>3.6780951244814703E-18</v>
      </c>
      <c r="F76" s="9">
        <v>1.9954927321181598E-17</v>
      </c>
      <c r="G76" s="34"/>
    </row>
    <row r="77" spans="3:7" x14ac:dyDescent="0.25">
      <c r="C77" s="33">
        <v>7.1999999999999995E-2</v>
      </c>
      <c r="D77" s="9">
        <f t="shared" si="1"/>
        <v>0.72</v>
      </c>
      <c r="E77" s="9">
        <v>3.4003024840407691E-18</v>
      </c>
      <c r="F77" s="9">
        <v>1.9121615441347495E-17</v>
      </c>
      <c r="G77" s="34"/>
    </row>
    <row r="78" spans="3:7" x14ac:dyDescent="0.25">
      <c r="C78" s="33">
        <v>7.2999999999999995E-2</v>
      </c>
      <c r="D78" s="9">
        <f t="shared" si="1"/>
        <v>0.73</v>
      </c>
      <c r="E78" s="9">
        <v>3.1361630664222792E-18</v>
      </c>
      <c r="F78" s="9">
        <v>1.8325957145940485E-17</v>
      </c>
      <c r="G78" s="34"/>
    </row>
    <row r="79" spans="3:7" x14ac:dyDescent="0.25">
      <c r="C79" s="33">
        <v>7.3999999999999996E-2</v>
      </c>
      <c r="D79" s="9">
        <f t="shared" si="1"/>
        <v>0.74</v>
      </c>
      <c r="E79" s="9">
        <v>2.8848849777294108E-18</v>
      </c>
      <c r="F79" s="9">
        <v>1.7565841152717767E-17</v>
      </c>
      <c r="G79" s="34"/>
    </row>
    <row r="80" spans="3:7" x14ac:dyDescent="0.25">
      <c r="C80" s="33">
        <v>7.4999999999999997E-2</v>
      </c>
      <c r="D80" s="9">
        <f t="shared" si="1"/>
        <v>0.75</v>
      </c>
      <c r="E80" s="9">
        <v>2.6457309344973658E-18</v>
      </c>
      <c r="F80" s="9">
        <v>1.6839299140608886E-17</v>
      </c>
      <c r="G80" s="34"/>
    </row>
    <row r="81" spans="3:7" x14ac:dyDescent="0.25">
      <c r="C81" s="33">
        <v>7.5999999999999998E-2</v>
      </c>
      <c r="D81" s="9">
        <f t="shared" si="1"/>
        <v>0.76</v>
      </c>
      <c r="E81" s="9">
        <v>2.4180138780831632E-18</v>
      </c>
      <c r="F81" s="9">
        <v>1.6144494399567082E-17</v>
      </c>
      <c r="G81" s="34"/>
    </row>
    <row r="82" spans="3:7" x14ac:dyDescent="0.25">
      <c r="C82" s="33">
        <v>7.6999999999999999E-2</v>
      </c>
      <c r="D82" s="9">
        <f t="shared" si="1"/>
        <v>0.77</v>
      </c>
      <c r="E82" s="9">
        <v>2.2010929909635954E-18</v>
      </c>
      <c r="F82" s="9">
        <v>1.5479711512450625E-17</v>
      </c>
      <c r="G82" s="34"/>
    </row>
    <row r="83" spans="3:7" x14ac:dyDescent="0.25">
      <c r="C83" s="33">
        <v>7.8E-2</v>
      </c>
      <c r="D83" s="9">
        <f t="shared" si="1"/>
        <v>0.78</v>
      </c>
      <c r="E83" s="9">
        <v>1.9943700736106309E-18</v>
      </c>
      <c r="F83" s="9">
        <v>1.4843346963406442E-17</v>
      </c>
      <c r="G83" s="34"/>
    </row>
    <row r="84" spans="3:7" x14ac:dyDescent="0.25">
      <c r="C84" s="33">
        <v>7.9000000000000001E-2</v>
      </c>
      <c r="D84" s="9">
        <f t="shared" si="1"/>
        <v>0.79</v>
      </c>
      <c r="E84" s="9">
        <v>1.7972862453196823E-18</v>
      </c>
      <c r="F84" s="9">
        <v>1.4233900579196362E-17</v>
      </c>
      <c r="G84" s="34"/>
    </row>
    <row r="85" spans="3:7" x14ac:dyDescent="0.25">
      <c r="C85" s="33">
        <v>0.08</v>
      </c>
      <c r="D85" s="9">
        <f t="shared" si="1"/>
        <v>0.8</v>
      </c>
      <c r="E85" s="9">
        <v>1.9158691900203015E-18</v>
      </c>
      <c r="F85" s="9">
        <v>1.3817374111738478E-17</v>
      </c>
      <c r="G85" s="34"/>
    </row>
    <row r="86" spans="3:7" x14ac:dyDescent="0.25">
      <c r="C86" s="33">
        <v>8.1000000000000003E-2</v>
      </c>
      <c r="D86" s="9">
        <f t="shared" si="1"/>
        <v>0.81</v>
      </c>
      <c r="E86" s="9">
        <v>1.8065479531710127E-18</v>
      </c>
      <c r="F86" s="9">
        <v>1.3407948289672942E-17</v>
      </c>
      <c r="G86" s="34"/>
    </row>
    <row r="87" spans="3:7" x14ac:dyDescent="0.25">
      <c r="C87" s="33">
        <v>8.2000000000000003E-2</v>
      </c>
      <c r="D87" s="9">
        <f t="shared" si="1"/>
        <v>0.82000000000000006</v>
      </c>
      <c r="E87" s="9">
        <v>1.7019319850381281E-18</v>
      </c>
      <c r="F87" s="9">
        <v>1.301419271415459E-17</v>
      </c>
      <c r="G87" s="34"/>
    </row>
    <row r="88" spans="3:7" x14ac:dyDescent="0.25">
      <c r="C88" s="33">
        <v>8.3000000000000004E-2</v>
      </c>
      <c r="D88" s="9">
        <f t="shared" si="1"/>
        <v>0.83000000000000007</v>
      </c>
      <c r="E88" s="9">
        <v>1.6017792868072882E-18</v>
      </c>
      <c r="F88" s="9">
        <v>1.2635340464327131E-17</v>
      </c>
      <c r="G88" s="34"/>
    </row>
    <row r="89" spans="3:7" x14ac:dyDescent="0.25">
      <c r="C89" s="33">
        <v>8.4000000000000005E-2</v>
      </c>
      <c r="D89" s="9">
        <f t="shared" si="1"/>
        <v>0.84000000000000008</v>
      </c>
      <c r="E89" s="9">
        <v>1.5058627273144191E-18</v>
      </c>
      <c r="F89" s="9">
        <v>1.227067046143203E-17</v>
      </c>
      <c r="G89" s="34"/>
    </row>
    <row r="90" spans="3:7" x14ac:dyDescent="0.25">
      <c r="C90" s="33">
        <v>8.5000000000000006E-2</v>
      </c>
      <c r="D90" s="9">
        <f t="shared" si="1"/>
        <v>0.85000000000000009</v>
      </c>
      <c r="E90" s="9">
        <v>1.4139689764013247E-18</v>
      </c>
      <c r="F90" s="9">
        <v>1.1919504236758465E-17</v>
      </c>
      <c r="G90" s="34"/>
    </row>
    <row r="91" spans="3:7" x14ac:dyDescent="0.25">
      <c r="C91" s="33">
        <v>8.5999999999999993E-2</v>
      </c>
      <c r="D91" s="9">
        <f t="shared" si="1"/>
        <v>0.85999999999999988</v>
      </c>
      <c r="E91" s="9">
        <v>1.325897525776779E-18</v>
      </c>
      <c r="F91" s="9">
        <v>1.1581202961569599E-17</v>
      </c>
      <c r="G91" s="34"/>
    </row>
    <row r="92" spans="3:7" x14ac:dyDescent="0.25">
      <c r="C92" s="33">
        <v>8.6999999999999994E-2</v>
      </c>
      <c r="D92" s="9">
        <f t="shared" si="1"/>
        <v>0.86999999999999988</v>
      </c>
      <c r="E92" s="9">
        <v>1.2414597893145454E-18</v>
      </c>
      <c r="F92" s="9">
        <v>1.1255164715066402E-17</v>
      </c>
      <c r="G92" s="34"/>
    </row>
    <row r="93" spans="3:7" x14ac:dyDescent="0.25">
      <c r="C93" s="33">
        <v>8.7999999999999995E-2</v>
      </c>
      <c r="D93" s="9">
        <f t="shared" si="1"/>
        <v>0.87999999999999989</v>
      </c>
      <c r="E93" s="9">
        <v>1.1604782755424226E-18</v>
      </c>
      <c r="F93" s="9">
        <v>1.0940821968862758E-17</v>
      </c>
      <c r="G93" s="34"/>
    </row>
    <row r="94" spans="3:7" x14ac:dyDescent="0.25">
      <c r="C94" s="33">
        <v>8.8999999999999996E-2</v>
      </c>
      <c r="D94" s="9">
        <f t="shared" si="1"/>
        <v>0.8899999999999999</v>
      </c>
      <c r="E94" s="9">
        <v>1.0827858258114423E-18</v>
      </c>
      <c r="F94" s="9">
        <v>1.0637639268627016E-17</v>
      </c>
      <c r="G94" s="34"/>
    </row>
    <row r="95" spans="3:7" x14ac:dyDescent="0.25">
      <c r="C95" s="33">
        <v>0.09</v>
      </c>
      <c r="D95" s="9">
        <f t="shared" si="1"/>
        <v>0.89999999999999991</v>
      </c>
      <c r="E95" s="9">
        <v>9.5746052091423519E-19</v>
      </c>
      <c r="F95" s="9">
        <v>1.0345111095453302E-17</v>
      </c>
      <c r="G95" s="34"/>
    </row>
    <row r="96" spans="3:7" x14ac:dyDescent="0.25">
      <c r="C96" s="33">
        <v>9.0999999999999998E-2</v>
      </c>
      <c r="D96" s="9">
        <f t="shared" si="1"/>
        <v>0.90999999999999992</v>
      </c>
      <c r="E96" s="9">
        <v>8.8698612887837938E-19</v>
      </c>
      <c r="F96" s="9">
        <v>1.0062759891244654E-17</v>
      </c>
      <c r="G96" s="34"/>
    </row>
    <row r="97" spans="3:7" x14ac:dyDescent="0.25">
      <c r="C97" s="33">
        <v>9.1999999999999998E-2</v>
      </c>
      <c r="D97" s="9">
        <f t="shared" si="1"/>
        <v>0.91999999999999993</v>
      </c>
      <c r="E97" s="9">
        <v>8.1931897380858719E-19</v>
      </c>
      <c r="F97" s="9">
        <v>9.7901342339163347E-18</v>
      </c>
      <c r="G97" s="34"/>
    </row>
    <row r="98" spans="3:7" x14ac:dyDescent="0.25">
      <c r="C98" s="33">
        <v>9.2999999999999999E-2</v>
      </c>
      <c r="D98" s="9">
        <f t="shared" si="1"/>
        <v>0.92999999999999994</v>
      </c>
      <c r="E98" s="9">
        <v>7.5432824487540373E-19</v>
      </c>
      <c r="F98" s="9">
        <v>9.5268071495942161E-18</v>
      </c>
      <c r="G98" s="34"/>
    </row>
    <row r="99" spans="3:7" x14ac:dyDescent="0.25">
      <c r="C99" s="33">
        <v>9.4E-2</v>
      </c>
      <c r="D99" s="9">
        <f t="shared" si="1"/>
        <v>0.94</v>
      </c>
      <c r="E99" s="9">
        <v>6.9189037430486393E-19</v>
      </c>
      <c r="F99" s="9">
        <v>9.2723745502002262E-18</v>
      </c>
      <c r="G99" s="34"/>
    </row>
    <row r="100" spans="3:7" x14ac:dyDescent="0.25">
      <c r="C100" s="33">
        <v>9.5000000000000001E-2</v>
      </c>
      <c r="D100" s="9">
        <f t="shared" si="1"/>
        <v>0.95</v>
      </c>
      <c r="E100" s="9">
        <v>6.3188856977654783E-19</v>
      </c>
      <c r="F100" s="9">
        <v>9.0264537859150801E-18</v>
      </c>
      <c r="G100" s="34"/>
    </row>
    <row r="101" spans="3:7" x14ac:dyDescent="0.25">
      <c r="C101" s="33">
        <v>9.6000000000000002E-2</v>
      </c>
      <c r="D101" s="9">
        <f t="shared" si="1"/>
        <v>0.96</v>
      </c>
      <c r="E101" s="9">
        <v>5.7421238133337481E-19</v>
      </c>
      <c r="F101" s="9">
        <v>8.7886823029827348E-18</v>
      </c>
      <c r="G101" s="34"/>
    </row>
    <row r="102" spans="3:7" x14ac:dyDescent="0.25">
      <c r="C102" s="33">
        <v>9.7000000000000003E-2</v>
      </c>
      <c r="D102" s="9">
        <f t="shared" si="1"/>
        <v>0.97</v>
      </c>
      <c r="E102" s="9">
        <v>5.1875729993916418E-19</v>
      </c>
      <c r="F102" s="9">
        <v>8.5587163982060107E-18</v>
      </c>
      <c r="G102" s="34"/>
    </row>
    <row r="103" spans="3:7" x14ac:dyDescent="0.25">
      <c r="C103" s="33">
        <v>9.8000000000000004E-2</v>
      </c>
      <c r="D103" s="9">
        <f t="shared" si="1"/>
        <v>0.98</v>
      </c>
      <c r="E103" s="9">
        <v>4.654243850833002E-19</v>
      </c>
      <c r="F103" s="9">
        <v>8.3362300622684255E-18</v>
      </c>
      <c r="G103" s="34"/>
    </row>
    <row r="104" spans="3:7" x14ac:dyDescent="0.25">
      <c r="C104" s="33">
        <v>9.9000000000000005E-2</v>
      </c>
      <c r="D104" s="9">
        <f t="shared" si="1"/>
        <v>0.99</v>
      </c>
      <c r="E104" s="9">
        <v>4.1411991906918826E-19</v>
      </c>
      <c r="F104" s="9">
        <v>8.1209139047322396E-18</v>
      </c>
      <c r="G104" s="34"/>
    </row>
    <row r="105" spans="3:7" x14ac:dyDescent="0.25">
      <c r="C105" s="33">
        <v>0.1</v>
      </c>
      <c r="D105" s="9">
        <f t="shared" si="1"/>
        <v>1</v>
      </c>
      <c r="E105" s="9">
        <v>4.2250071835585974E-19</v>
      </c>
      <c r="F105" s="9">
        <v>7.8648392729107637E-18</v>
      </c>
      <c r="G105" s="34"/>
    </row>
    <row r="106" spans="3:7" x14ac:dyDescent="0.25">
      <c r="C106" s="33">
        <v>0.10100000000000001</v>
      </c>
      <c r="D106" s="9">
        <f t="shared" si="1"/>
        <v>1.01</v>
      </c>
      <c r="E106" s="9">
        <v>3.991385487124779E-19</v>
      </c>
      <c r="F106" s="9">
        <v>7.6639308334836825E-18</v>
      </c>
      <c r="G106" s="34"/>
    </row>
    <row r="107" spans="3:7" x14ac:dyDescent="0.25">
      <c r="C107" s="33">
        <v>0.10199999999999999</v>
      </c>
      <c r="D107" s="9">
        <f t="shared" si="1"/>
        <v>1.02</v>
      </c>
      <c r="E107" s="9">
        <v>3.7660319119298888E-19</v>
      </c>
      <c r="F107" s="9">
        <v>7.469327254433323E-18</v>
      </c>
      <c r="G107" s="34"/>
    </row>
    <row r="108" spans="3:7" x14ac:dyDescent="0.25">
      <c r="C108" s="33">
        <v>0.10299999999999999</v>
      </c>
      <c r="D108" s="9">
        <f t="shared" si="1"/>
        <v>1.03</v>
      </c>
      <c r="E108" s="9">
        <v>3.5486003178165965E-19</v>
      </c>
      <c r="F108" s="9">
        <v>7.2807773343650559E-18</v>
      </c>
      <c r="G108" s="34"/>
    </row>
    <row r="109" spans="3:7" x14ac:dyDescent="0.25">
      <c r="C109" s="33">
        <v>0.104</v>
      </c>
      <c r="D109" s="9">
        <f t="shared" si="1"/>
        <v>1.04</v>
      </c>
      <c r="E109" s="9">
        <v>3.3387618508356943E-19</v>
      </c>
      <c r="F109" s="9">
        <v>7.0980420822472032E-18</v>
      </c>
      <c r="G109" s="34"/>
    </row>
    <row r="110" spans="3:7" x14ac:dyDescent="0.25">
      <c r="C110" s="33">
        <v>0.105</v>
      </c>
      <c r="D110" s="9">
        <f t="shared" si="1"/>
        <v>1.05</v>
      </c>
      <c r="E110" s="9">
        <v>3.136203934496794E-19</v>
      </c>
      <c r="F110" s="9">
        <v>6.9208940169059746E-18</v>
      </c>
      <c r="G110" s="34"/>
    </row>
    <row r="111" spans="3:7" x14ac:dyDescent="0.25">
      <c r="C111" s="33">
        <v>0.106</v>
      </c>
      <c r="D111" s="9">
        <f t="shared" si="1"/>
        <v>1.06</v>
      </c>
      <c r="E111" s="9">
        <v>2.9406293284255735E-19</v>
      </c>
      <c r="F111" s="9">
        <v>6.7491165127843987E-18</v>
      </c>
      <c r="G111" s="34"/>
    </row>
    <row r="112" spans="3:7" x14ac:dyDescent="0.25">
      <c r="C112" s="33">
        <v>0.107</v>
      </c>
      <c r="D112" s="9">
        <f t="shared" si="1"/>
        <v>1.07</v>
      </c>
      <c r="E112" s="9">
        <v>2.7517552493550929E-19</v>
      </c>
      <c r="F112" s="9">
        <v>6.5825031885119985E-18</v>
      </c>
      <c r="G112" s="34"/>
    </row>
    <row r="113" spans="3:7" x14ac:dyDescent="0.25">
      <c r="C113" s="33">
        <v>0.108</v>
      </c>
      <c r="D113" s="9">
        <f t="shared" si="1"/>
        <v>1.08</v>
      </c>
      <c r="E113" s="9">
        <v>2.5693125498045302E-19</v>
      </c>
      <c r="F113" s="9">
        <v>6.4208573351227624E-18</v>
      </c>
      <c r="G113" s="34"/>
    </row>
    <row r="114" spans="3:7" x14ac:dyDescent="0.25">
      <c r="C114" s="33">
        <v>0.109</v>
      </c>
      <c r="D114" s="9">
        <f t="shared" si="1"/>
        <v>1.0900000000000001</v>
      </c>
      <c r="E114" s="9">
        <v>2.393044950182122E-19</v>
      </c>
      <c r="F114" s="9">
        <v>6.2639913810163133E-18</v>
      </c>
      <c r="G114" s="34"/>
    </row>
    <row r="115" spans="3:7" x14ac:dyDescent="0.25">
      <c r="C115" s="33">
        <v>0.11</v>
      </c>
      <c r="D115" s="9">
        <f t="shared" si="1"/>
        <v>1.1000000000000001</v>
      </c>
      <c r="E115" s="9">
        <v>2.0954884405588297E-19</v>
      </c>
      <c r="F115" s="9">
        <v>6.1117263909952076E-18</v>
      </c>
      <c r="G115" s="34"/>
    </row>
    <row r="116" spans="3:7" x14ac:dyDescent="0.25">
      <c r="C116" s="33">
        <v>0.111</v>
      </c>
      <c r="D116" s="9">
        <f t="shared" si="1"/>
        <v>1.1100000000000001</v>
      </c>
      <c r="E116" s="9">
        <v>1.9331218502202567E-19</v>
      </c>
      <c r="F116" s="9">
        <v>5.9638915969260866E-18</v>
      </c>
      <c r="G116" s="34"/>
    </row>
    <row r="117" spans="3:7" x14ac:dyDescent="0.25">
      <c r="C117" s="33">
        <v>0.112</v>
      </c>
      <c r="D117" s="9">
        <f t="shared" si="1"/>
        <v>1.1200000000000001</v>
      </c>
      <c r="E117" s="9">
        <v>1.7761714616982334E-19</v>
      </c>
      <c r="F117" s="9">
        <v>5.8203239577698078E-18</v>
      </c>
      <c r="G117" s="34"/>
    </row>
    <row r="118" spans="3:7" x14ac:dyDescent="0.25">
      <c r="C118" s="33">
        <v>0.113</v>
      </c>
      <c r="D118" s="9">
        <f t="shared" si="1"/>
        <v>1.1300000000000001</v>
      </c>
      <c r="E118" s="9">
        <v>1.6244278420258892E-19</v>
      </c>
      <c r="F118" s="9">
        <v>5.6808677469032066E-18</v>
      </c>
      <c r="G118" s="34"/>
    </row>
    <row r="119" spans="3:7" x14ac:dyDescent="0.25">
      <c r="C119" s="33">
        <v>0.114</v>
      </c>
      <c r="D119" s="9">
        <f t="shared" si="1"/>
        <v>1.1400000000000001</v>
      </c>
      <c r="E119" s="9">
        <v>1.4776911696201375E-19</v>
      </c>
      <c r="F119" s="9">
        <v>5.5453741648210648E-18</v>
      </c>
      <c r="G119" s="34"/>
    </row>
    <row r="120" spans="3:7" x14ac:dyDescent="0.25">
      <c r="C120" s="33">
        <v>0.115</v>
      </c>
      <c r="D120" s="9">
        <f t="shared" si="1"/>
        <v>1.1500000000000001</v>
      </c>
      <c r="E120" s="9">
        <v>1.3357707197192447E-19</v>
      </c>
      <c r="F120" s="9">
        <v>5.4137009754524685E-18</v>
      </c>
      <c r="G120" s="34"/>
    </row>
    <row r="121" spans="3:7" x14ac:dyDescent="0.25">
      <c r="C121" s="33">
        <v>0.11600000000000001</v>
      </c>
      <c r="D121" s="9">
        <f t="shared" si="1"/>
        <v>1.1600000000000001</v>
      </c>
      <c r="E121" s="9">
        <v>1.1984843813502732E-19</v>
      </c>
      <c r="F121" s="9">
        <v>5.2857121644667573E-18</v>
      </c>
      <c r="G121" s="34"/>
    </row>
    <row r="122" spans="3:7" x14ac:dyDescent="0.25">
      <c r="C122" s="33">
        <v>0.11700000000000001</v>
      </c>
      <c r="D122" s="9">
        <f t="shared" si="1"/>
        <v>1.1700000000000002</v>
      </c>
      <c r="E122" s="9">
        <v>1.0656582036503535E-19</v>
      </c>
      <c r="F122" s="9">
        <v>5.1612776180642163E-18</v>
      </c>
      <c r="G122" s="34"/>
    </row>
    <row r="123" spans="3:7" x14ac:dyDescent="0.25">
      <c r="C123" s="33">
        <v>0.11799999999999999</v>
      </c>
      <c r="D123" s="9">
        <f t="shared" si="1"/>
        <v>1.18</v>
      </c>
      <c r="E123" s="9">
        <v>9.371259695337515E-20</v>
      </c>
      <c r="F123" s="9">
        <v>5.0402728208656638E-18</v>
      </c>
      <c r="G123" s="34"/>
    </row>
    <row r="124" spans="3:7" x14ac:dyDescent="0.25">
      <c r="C124" s="33">
        <v>0.11899999999999999</v>
      </c>
      <c r="D124" s="9">
        <f t="shared" si="1"/>
        <v>1.19</v>
      </c>
      <c r="E124" s="9">
        <v>8.1272879484845887E-20</v>
      </c>
      <c r="F124" s="9">
        <v>4.9225785716163066E-18</v>
      </c>
      <c r="G124" s="34"/>
    </row>
    <row r="125" spans="3:7" x14ac:dyDescent="0.25">
      <c r="C125" s="33">
        <v>0.12</v>
      </c>
      <c r="D125" s="9">
        <f t="shared" si="1"/>
        <v>1.2</v>
      </c>
      <c r="E125" s="9">
        <v>7.2745219770233156E-20</v>
      </c>
      <c r="F125" s="9">
        <v>5.0026202480429744E-18</v>
      </c>
      <c r="G125" s="34"/>
    </row>
    <row r="126" spans="3:7" x14ac:dyDescent="0.25">
      <c r="C126" s="33">
        <v>0.121</v>
      </c>
      <c r="D126" s="9">
        <f t="shared" si="1"/>
        <v>1.21</v>
      </c>
      <c r="E126" s="9">
        <v>6.8751789365341338E-20</v>
      </c>
      <c r="F126" s="9">
        <v>4.9018101213392265E-18</v>
      </c>
      <c r="G126" s="34"/>
    </row>
    <row r="127" spans="3:7" x14ac:dyDescent="0.25">
      <c r="C127" s="33">
        <v>0.122</v>
      </c>
      <c r="D127" s="9">
        <f t="shared" si="1"/>
        <v>1.22</v>
      </c>
      <c r="E127" s="9">
        <v>6.4878528462084777E-20</v>
      </c>
      <c r="F127" s="9">
        <v>4.8036115653945886E-18</v>
      </c>
      <c r="G127" s="34"/>
    </row>
    <row r="128" spans="3:7" x14ac:dyDescent="0.25">
      <c r="C128" s="33">
        <v>0.123</v>
      </c>
      <c r="D128" s="9">
        <f t="shared" si="1"/>
        <v>1.23</v>
      </c>
      <c r="E128" s="9">
        <v>6.1121193479606927E-20</v>
      </c>
      <c r="F128" s="9">
        <v>4.7079378735767617E-18</v>
      </c>
      <c r="G128" s="34"/>
    </row>
    <row r="129" spans="3:7" x14ac:dyDescent="0.25">
      <c r="C129" s="33">
        <v>0.124</v>
      </c>
      <c r="D129" s="9">
        <f t="shared" si="1"/>
        <v>1.24</v>
      </c>
      <c r="E129" s="9">
        <v>5.7475719387928609E-20</v>
      </c>
      <c r="F129" s="9">
        <v>4.6147058665404666E-18</v>
      </c>
      <c r="G129" s="34"/>
    </row>
    <row r="130" spans="3:7" x14ac:dyDescent="0.25">
      <c r="C130" s="33">
        <v>0.125</v>
      </c>
      <c r="D130" s="9">
        <f t="shared" si="1"/>
        <v>1.25</v>
      </c>
      <c r="E130" s="9">
        <v>5.39382109261141E-20</v>
      </c>
      <c r="F130" s="9">
        <v>4.5238357223920936E-18</v>
      </c>
      <c r="G130" s="34"/>
    </row>
    <row r="131" spans="3:7" x14ac:dyDescent="0.25">
      <c r="C131" s="33">
        <v>0.126</v>
      </c>
      <c r="D131" s="9">
        <f t="shared" si="1"/>
        <v>1.26</v>
      </c>
      <c r="E131" s="9">
        <v>5.0504934315445437E-20</v>
      </c>
      <c r="F131" s="9">
        <v>4.435250816287238E-18</v>
      </c>
      <c r="G131" s="34"/>
    </row>
    <row r="132" spans="3:7" x14ac:dyDescent="0.25">
      <c r="C132" s="33">
        <v>0.127</v>
      </c>
      <c r="D132" s="9">
        <f t="shared" si="1"/>
        <v>1.27</v>
      </c>
      <c r="E132" s="9">
        <v>4.7172309436184911E-20</v>
      </c>
      <c r="F132" s="9">
        <v>4.3488775688705717E-18</v>
      </c>
      <c r="G132" s="34"/>
    </row>
    <row r="133" spans="3:7" x14ac:dyDescent="0.25">
      <c r="C133" s="33">
        <v>0.128</v>
      </c>
      <c r="D133" s="9">
        <f t="shared" si="1"/>
        <v>1.28</v>
      </c>
      <c r="E133" s="9">
        <v>6.2751894943055527E-20</v>
      </c>
      <c r="F133" s="9">
        <v>4.2646453030058741E-18</v>
      </c>
      <c r="G133" s="34"/>
    </row>
    <row r="134" spans="3:7" x14ac:dyDescent="0.25">
      <c r="C134" s="33">
        <v>0.129</v>
      </c>
      <c r="D134" s="9">
        <f t="shared" ref="D134:D197" si="2">C134*10</f>
        <v>1.29</v>
      </c>
      <c r="E134" s="9">
        <v>4.0795418761638192E-20</v>
      </c>
      <c r="F134" s="9">
        <v>4.1824861082814558E-18</v>
      </c>
      <c r="G134" s="34"/>
    </row>
    <row r="135" spans="3:7" x14ac:dyDescent="0.25">
      <c r="C135" s="33">
        <v>0.13</v>
      </c>
      <c r="D135" s="9">
        <f t="shared" si="2"/>
        <v>1.3</v>
      </c>
      <c r="E135" s="9">
        <v>3.5316792933007362E-20</v>
      </c>
      <c r="F135" s="9">
        <v>4.1023347128163499E-18</v>
      </c>
      <c r="G135" s="34"/>
    </row>
    <row r="136" spans="3:7" x14ac:dyDescent="0.25">
      <c r="C136" s="33">
        <v>0.13100000000000001</v>
      </c>
      <c r="D136" s="9">
        <f t="shared" si="2"/>
        <v>1.31</v>
      </c>
      <c r="E136" s="9">
        <v>3.2390582434450895E-20</v>
      </c>
      <c r="F136" s="9">
        <v>4.0241283619185529E-18</v>
      </c>
      <c r="G136" s="34"/>
    </row>
    <row r="137" spans="3:7" x14ac:dyDescent="0.25">
      <c r="C137" s="33">
        <v>0.13200000000000001</v>
      </c>
      <c r="D137" s="9">
        <f t="shared" si="2"/>
        <v>1.32</v>
      </c>
      <c r="E137" s="9">
        <v>2.9548353341885036E-20</v>
      </c>
      <c r="F137" s="9">
        <v>3.9478067031839942E-18</v>
      </c>
      <c r="G137" s="34"/>
    </row>
    <row r="138" spans="3:7" x14ac:dyDescent="0.25">
      <c r="C138" s="33">
        <v>0.13300000000000001</v>
      </c>
      <c r="D138" s="9">
        <f t="shared" si="2"/>
        <v>1.33</v>
      </c>
      <c r="E138" s="9">
        <v>2.6787330491247193E-20</v>
      </c>
      <c r="F138" s="9">
        <v>3.8733116776469944E-18</v>
      </c>
      <c r="G138" s="34"/>
    </row>
    <row r="139" spans="3:7" x14ac:dyDescent="0.25">
      <c r="C139" s="33">
        <v>0.13400000000000001</v>
      </c>
      <c r="D139" s="9">
        <f t="shared" si="2"/>
        <v>1.34</v>
      </c>
      <c r="E139" s="9">
        <v>2.410484746157709E-20</v>
      </c>
      <c r="F139" s="9">
        <v>3.8005874166221605E-18</v>
      </c>
      <c r="G139" s="34"/>
    </row>
    <row r="140" spans="3:7" x14ac:dyDescent="0.25">
      <c r="C140" s="33">
        <v>0.13500000000000001</v>
      </c>
      <c r="D140" s="9">
        <f t="shared" si="2"/>
        <v>1.35</v>
      </c>
      <c r="E140" s="9">
        <v>2.1498341602348743E-20</v>
      </c>
      <c r="F140" s="9">
        <v>3.7295801439016709E-18</v>
      </c>
      <c r="G140" s="34"/>
    </row>
    <row r="141" spans="3:7" x14ac:dyDescent="0.25">
      <c r="C141" s="33">
        <v>0.13600000000000001</v>
      </c>
      <c r="D141" s="9">
        <f t="shared" si="2"/>
        <v>1.36</v>
      </c>
      <c r="E141" s="9">
        <v>1.8965349321264628E-20</v>
      </c>
      <c r="F141" s="9">
        <v>3.6602380829919489E-18</v>
      </c>
      <c r="G141" s="34"/>
    </row>
    <row r="142" spans="3:7" x14ac:dyDescent="0.25">
      <c r="C142" s="33">
        <v>0.13700000000000001</v>
      </c>
      <c r="D142" s="9">
        <f t="shared" si="2"/>
        <v>1.37</v>
      </c>
      <c r="E142" s="9">
        <v>1.6503501617138233E-20</v>
      </c>
      <c r="F142" s="9">
        <v>3.5925113690958872E-18</v>
      </c>
      <c r="G142" s="34"/>
    </row>
    <row r="143" spans="3:7" x14ac:dyDescent="0.25">
      <c r="C143" s="33">
        <v>0.13800000000000001</v>
      </c>
      <c r="D143" s="9">
        <f t="shared" si="2"/>
        <v>1.3800000000000001</v>
      </c>
      <c r="E143" s="9">
        <v>1.4110519843505316E-20</v>
      </c>
      <c r="F143" s="9">
        <v>3.5263519655672518E-18</v>
      </c>
      <c r="G143" s="34"/>
    </row>
    <row r="144" spans="3:7" x14ac:dyDescent="0.25">
      <c r="C144" s="33">
        <v>0.13900000000000001</v>
      </c>
      <c r="D144" s="9">
        <f t="shared" si="2"/>
        <v>1.3900000000000001</v>
      </c>
      <c r="E144" s="9">
        <v>1.1784211689521411E-20</v>
      </c>
      <c r="F144" s="9">
        <v>3.4617135845780426E-18</v>
      </c>
      <c r="G144" s="34"/>
    </row>
    <row r="145" spans="3:7" x14ac:dyDescent="0.25">
      <c r="C145" s="33">
        <v>0.14000000000000001</v>
      </c>
      <c r="D145" s="9">
        <f t="shared" si="2"/>
        <v>1.4000000000000001</v>
      </c>
      <c r="E145" s="9">
        <v>8.0055751368669398E-21</v>
      </c>
      <c r="F145" s="9">
        <v>3.3844911301524071E-18</v>
      </c>
      <c r="G145" s="34"/>
    </row>
    <row r="146" spans="3:7" x14ac:dyDescent="0.25">
      <c r="C146" s="33">
        <v>0.14099999999999999</v>
      </c>
      <c r="D146" s="9">
        <f t="shared" si="2"/>
        <v>1.41</v>
      </c>
      <c r="E146" s="9">
        <v>7.5605198749870973E-21</v>
      </c>
      <c r="F146" s="9">
        <v>3.3229605846387932E-18</v>
      </c>
      <c r="G146" s="34"/>
    </row>
    <row r="147" spans="3:7" x14ac:dyDescent="0.25">
      <c r="C147" s="33">
        <v>0.14199999999999999</v>
      </c>
      <c r="D147" s="9">
        <f t="shared" si="2"/>
        <v>1.42</v>
      </c>
      <c r="E147" s="9">
        <v>7.1271250263682721E-21</v>
      </c>
      <c r="F147" s="9">
        <v>3.2628178016095529E-18</v>
      </c>
      <c r="G147" s="34"/>
    </row>
    <row r="148" spans="3:7" x14ac:dyDescent="0.25">
      <c r="C148" s="33">
        <v>0.14299999999999999</v>
      </c>
      <c r="D148" s="9">
        <f t="shared" si="2"/>
        <v>1.43</v>
      </c>
      <c r="E148" s="9">
        <v>6.7050344243292845E-21</v>
      </c>
      <c r="F148" s="9">
        <v>3.2040228867539438E-18</v>
      </c>
      <c r="G148" s="34"/>
    </row>
    <row r="149" spans="3:7" x14ac:dyDescent="0.25">
      <c r="C149" s="33">
        <v>0.14399999999999999</v>
      </c>
      <c r="D149" s="9">
        <f t="shared" si="2"/>
        <v>1.44</v>
      </c>
      <c r="E149" s="9">
        <v>6.2939048511719317E-21</v>
      </c>
      <c r="F149" s="9">
        <v>3.1465373492400933E-18</v>
      </c>
      <c r="G149" s="34"/>
    </row>
    <row r="150" spans="3:7" x14ac:dyDescent="0.25">
      <c r="C150" s="33">
        <v>0.14499999999999999</v>
      </c>
      <c r="D150" s="9">
        <f t="shared" si="2"/>
        <v>1.45</v>
      </c>
      <c r="E150" s="9">
        <v>5.8934054877538458E-21</v>
      </c>
      <c r="F150" s="9">
        <v>3.0903240432759754E-18</v>
      </c>
      <c r="G150" s="34"/>
    </row>
    <row r="151" spans="3:7" x14ac:dyDescent="0.25">
      <c r="C151" s="33">
        <v>0.14599999999999999</v>
      </c>
      <c r="D151" s="9">
        <f t="shared" si="2"/>
        <v>1.46</v>
      </c>
      <c r="E151" s="9">
        <v>5.5032173898955629E-21</v>
      </c>
      <c r="F151" s="9">
        <v>3.0353471124800208E-18</v>
      </c>
      <c r="G151" s="34"/>
    </row>
    <row r="152" spans="3:7" x14ac:dyDescent="0.25">
      <c r="C152" s="33">
        <v>0.14699999999999999</v>
      </c>
      <c r="D152" s="9">
        <f t="shared" si="2"/>
        <v>1.47</v>
      </c>
      <c r="E152" s="9">
        <v>5.123032990143448E-21</v>
      </c>
      <c r="F152" s="9">
        <v>2.9815719369072524E-18</v>
      </c>
      <c r="G152" s="34"/>
    </row>
    <row r="153" spans="3:7" x14ac:dyDescent="0.25">
      <c r="C153" s="33">
        <v>0.14799999999999999</v>
      </c>
      <c r="D153" s="9">
        <f t="shared" si="2"/>
        <v>1.48</v>
      </c>
      <c r="E153" s="9">
        <v>4.7525556235038231E-21</v>
      </c>
      <c r="F153" s="9">
        <v>2.9289650825876221E-18</v>
      </c>
      <c r="G153" s="34"/>
    </row>
    <row r="154" spans="3:7" x14ac:dyDescent="0.25">
      <c r="C154" s="33">
        <v>0.14899999999999999</v>
      </c>
      <c r="D154" s="9">
        <f t="shared" si="2"/>
        <v>1.49</v>
      </c>
      <c r="E154" s="9">
        <v>4.39149907584693E-21</v>
      </c>
      <c r="F154" s="9">
        <v>2.8774942534413992E-18</v>
      </c>
      <c r="G154" s="34"/>
    </row>
    <row r="155" spans="3:7" x14ac:dyDescent="0.25">
      <c r="C155" s="33">
        <v>0.15</v>
      </c>
      <c r="D155" s="9">
        <f t="shared" si="2"/>
        <v>1.5</v>
      </c>
      <c r="E155" s="9">
        <v>3.7458399263521431E-21</v>
      </c>
      <c r="F155" s="9">
        <v>2.8271282454452564E-18</v>
      </c>
      <c r="G155" s="34"/>
    </row>
    <row r="156" spans="3:7" x14ac:dyDescent="0.25">
      <c r="C156" s="33">
        <v>0.151</v>
      </c>
      <c r="D156" s="9">
        <f t="shared" si="2"/>
        <v>1.51</v>
      </c>
      <c r="E156" s="9">
        <v>3.4066710862515567E-21</v>
      </c>
      <c r="F156" s="9">
        <v>2.7778369029292558E-18</v>
      </c>
      <c r="G156" s="34"/>
    </row>
    <row r="157" spans="3:7" x14ac:dyDescent="0.25">
      <c r="C157" s="33">
        <v>0.152</v>
      </c>
      <c r="D157" s="9">
        <f t="shared" si="2"/>
        <v>1.52</v>
      </c>
      <c r="E157" s="9">
        <v>3.0760471432368815E-21</v>
      </c>
      <c r="F157" s="9">
        <v>2.7295910768930368E-18</v>
      </c>
      <c r="G157" s="34"/>
    </row>
    <row r="158" spans="3:7" x14ac:dyDescent="0.25">
      <c r="C158" s="33">
        <v>0.153</v>
      </c>
      <c r="D158" s="9">
        <f t="shared" si="2"/>
        <v>1.53</v>
      </c>
      <c r="E158" s="9">
        <v>2.7537215511616333E-21</v>
      </c>
      <c r="F158" s="9">
        <v>2.6823625852348904E-18</v>
      </c>
      <c r="G158" s="34"/>
    </row>
    <row r="159" spans="3:7" x14ac:dyDescent="0.25">
      <c r="C159" s="33">
        <v>0.154</v>
      </c>
      <c r="D159" s="9">
        <f t="shared" si="2"/>
        <v>1.54</v>
      </c>
      <c r="E159" s="9">
        <v>2.4394561930071264E-21</v>
      </c>
      <c r="F159" s="9">
        <v>2.6361241747950675E-18</v>
      </c>
      <c r="G159" s="34"/>
    </row>
    <row r="160" spans="3:7" x14ac:dyDescent="0.25">
      <c r="C160" s="33">
        <v>0.155</v>
      </c>
      <c r="D160" s="9">
        <f t="shared" si="2"/>
        <v>1.55</v>
      </c>
      <c r="E160" s="9">
        <v>2.1330210444838667E-21</v>
      </c>
      <c r="F160" s="9">
        <v>2.5908494851187675E-18</v>
      </c>
      <c r="G160" s="34"/>
    </row>
    <row r="161" spans="3:7" x14ac:dyDescent="0.25">
      <c r="C161" s="33">
        <v>0.156</v>
      </c>
      <c r="D161" s="9">
        <f t="shared" si="2"/>
        <v>1.56</v>
      </c>
      <c r="E161" s="9">
        <v>1.834193853020311E-21</v>
      </c>
      <c r="F161" s="9">
        <v>2.5465130138512671E-18</v>
      </c>
      <c r="G161" s="34"/>
    </row>
    <row r="162" spans="3:7" x14ac:dyDescent="0.25">
      <c r="C162" s="33">
        <v>0.157</v>
      </c>
      <c r="D162" s="9">
        <f t="shared" si="2"/>
        <v>1.57</v>
      </c>
      <c r="E162" s="9">
        <v>1.5427598313447317E-21</v>
      </c>
      <c r="F162" s="9">
        <v>2.5030900836815833E-18</v>
      </c>
      <c r="G162" s="34"/>
    </row>
    <row r="163" spans="3:7" x14ac:dyDescent="0.25">
      <c r="C163" s="33">
        <v>0.158</v>
      </c>
      <c r="D163" s="9">
        <f t="shared" si="2"/>
        <v>1.58</v>
      </c>
      <c r="E163" s="9">
        <v>1.2585113649118823E-21</v>
      </c>
      <c r="F163" s="9">
        <v>2.460556810756036E-18</v>
      </c>
      <c r="G163" s="34"/>
    </row>
    <row r="164" spans="3:7" x14ac:dyDescent="0.25">
      <c r="C164" s="33">
        <v>0.159</v>
      </c>
      <c r="D164" s="9">
        <f t="shared" si="2"/>
        <v>1.59</v>
      </c>
      <c r="E164" s="9">
        <v>9.812477324692184E-22</v>
      </c>
      <c r="F164" s="9">
        <v>2.4188900744880005E-18</v>
      </c>
      <c r="G164" s="34"/>
    </row>
    <row r="165" spans="3:7" x14ac:dyDescent="0.25">
      <c r="C165" s="33">
        <v>0.16</v>
      </c>
      <c r="D165" s="9">
        <f t="shared" si="2"/>
        <v>1.6</v>
      </c>
      <c r="E165" s="9">
        <v>3.5944912072261072E-22</v>
      </c>
      <c r="F165" s="9">
        <v>2.4807197111838532E-18</v>
      </c>
      <c r="G165" s="34"/>
    </row>
    <row r="166" spans="3:7" x14ac:dyDescent="0.25">
      <c r="C166" s="33">
        <v>0.161</v>
      </c>
      <c r="D166" s="9">
        <f t="shared" si="2"/>
        <v>1.61</v>
      </c>
      <c r="E166" s="9">
        <v>3.267205491421416E-22</v>
      </c>
      <c r="F166" s="9">
        <v>2.4420095578744519E-18</v>
      </c>
      <c r="G166" s="34"/>
    </row>
    <row r="167" spans="3:7" x14ac:dyDescent="0.25">
      <c r="C167" s="33">
        <v>0.16200000000000001</v>
      </c>
      <c r="D167" s="9">
        <f t="shared" si="2"/>
        <v>1.62</v>
      </c>
      <c r="E167" s="9">
        <v>2.9476789809118323E-22</v>
      </c>
      <c r="F167" s="9">
        <v>2.4040614467488757E-18</v>
      </c>
      <c r="G167" s="34"/>
    </row>
    <row r="168" spans="3:7" x14ac:dyDescent="0.25">
      <c r="C168" s="33">
        <v>0.16300000000000001</v>
      </c>
      <c r="D168" s="9">
        <f t="shared" si="2"/>
        <v>1.6300000000000001</v>
      </c>
      <c r="E168" s="9">
        <v>2.6357012642674978E-22</v>
      </c>
      <c r="F168" s="9">
        <v>2.3668561869521101E-18</v>
      </c>
      <c r="G168" s="34"/>
    </row>
    <row r="169" spans="3:7" x14ac:dyDescent="0.25">
      <c r="C169" s="33">
        <v>0.16400000000000001</v>
      </c>
      <c r="D169" s="9">
        <f t="shared" si="2"/>
        <v>1.6400000000000001</v>
      </c>
      <c r="E169" s="9">
        <v>2.3310686908521789E-22</v>
      </c>
      <c r="F169" s="9">
        <v>2.330375180153011E-18</v>
      </c>
      <c r="G169" s="34"/>
    </row>
    <row r="170" spans="3:7" x14ac:dyDescent="0.25">
      <c r="C170" s="33">
        <v>0.16500000000000001</v>
      </c>
      <c r="D170" s="9">
        <f t="shared" si="2"/>
        <v>1.6500000000000001</v>
      </c>
      <c r="E170" s="9">
        <v>1.7641843666899785E-22</v>
      </c>
      <c r="F170" s="9">
        <v>2.2946003988633356E-18</v>
      </c>
      <c r="G170" s="34"/>
    </row>
    <row r="171" spans="3:7" x14ac:dyDescent="0.25">
      <c r="C171" s="33">
        <v>0.16600000000000001</v>
      </c>
      <c r="D171" s="9">
        <f t="shared" si="2"/>
        <v>1.6600000000000001</v>
      </c>
      <c r="E171" s="9">
        <v>1.4768832192683421E-22</v>
      </c>
      <c r="F171" s="9">
        <v>2.2595143656738929E-18</v>
      </c>
      <c r="G171" s="34"/>
    </row>
    <row r="172" spans="3:7" x14ac:dyDescent="0.25">
      <c r="C172" s="33">
        <v>0.16700000000000001</v>
      </c>
      <c r="D172" s="9">
        <f t="shared" si="2"/>
        <v>1.6700000000000002</v>
      </c>
      <c r="E172" s="9">
        <v>1.1962967339340715E-22</v>
      </c>
      <c r="F172" s="9">
        <v>2.2251001333626439E-18</v>
      </c>
      <c r="G172" s="34"/>
    </row>
    <row r="173" spans="3:7" x14ac:dyDescent="0.25">
      <c r="C173" s="33">
        <v>0.16800000000000001</v>
      </c>
      <c r="D173" s="9">
        <f t="shared" si="2"/>
        <v>1.6800000000000002</v>
      </c>
      <c r="E173" s="9">
        <v>9.2224723693137424E-23</v>
      </c>
      <c r="F173" s="9">
        <v>2.1913412658346774E-18</v>
      </c>
      <c r="G173" s="34"/>
    </row>
    <row r="174" spans="3:7" x14ac:dyDescent="0.25">
      <c r="C174" s="33">
        <v>0.16900000000000001</v>
      </c>
      <c r="D174" s="9">
        <f t="shared" si="2"/>
        <v>1.6900000000000002</v>
      </c>
      <c r="E174" s="9">
        <v>1.6819017483876556E-22</v>
      </c>
      <c r="F174" s="9">
        <v>2.1582218198535442E-18</v>
      </c>
      <c r="G174" s="34"/>
    </row>
    <row r="175" spans="3:7" x14ac:dyDescent="0.25">
      <c r="C175" s="33">
        <v>0.17</v>
      </c>
      <c r="D175" s="9">
        <f t="shared" si="2"/>
        <v>1.7000000000000002</v>
      </c>
      <c r="E175" s="9">
        <v>5.5963872593639123E-23</v>
      </c>
      <c r="F175" s="9">
        <v>2.125726327527518E-18</v>
      </c>
      <c r="G175" s="34"/>
    </row>
    <row r="176" spans="3:7" x14ac:dyDescent="0.25">
      <c r="C176" s="33">
        <v>0.17100000000000001</v>
      </c>
      <c r="D176" s="9">
        <f t="shared" si="2"/>
        <v>1.7100000000000002</v>
      </c>
      <c r="E176" s="9">
        <v>4.9167233123559044E-23</v>
      </c>
      <c r="F176" s="9">
        <v>2.0938397795143119E-18</v>
      </c>
      <c r="G176" s="34"/>
    </row>
    <row r="177" spans="3:7" x14ac:dyDescent="0.25">
      <c r="C177" s="33">
        <v>0.17199999999999999</v>
      </c>
      <c r="D177" s="9">
        <f t="shared" si="2"/>
        <v>1.7199999999999998</v>
      </c>
      <c r="E177" s="9">
        <v>4.2523978150118707E-23</v>
      </c>
      <c r="F177" s="9">
        <v>2.0625476089123841E-18</v>
      </c>
      <c r="G177" s="34"/>
    </row>
    <row r="178" spans="3:7" x14ac:dyDescent="0.25">
      <c r="C178" s="33">
        <v>0.17299999999999999</v>
      </c>
      <c r="D178" s="9">
        <f t="shared" si="2"/>
        <v>1.73</v>
      </c>
      <c r="E178" s="9">
        <v>2.4020115545436027E-23</v>
      </c>
      <c r="F178" s="9">
        <v>2.0318356758058647E-18</v>
      </c>
      <c r="G178" s="34"/>
    </row>
    <row r="179" spans="3:7" x14ac:dyDescent="0.25">
      <c r="C179" s="33">
        <v>0.17399999999999999</v>
      </c>
      <c r="D179" s="9">
        <f t="shared" si="2"/>
        <v>1.7399999999999998</v>
      </c>
      <c r="E179" s="9">
        <v>1.7809202208199965E-23</v>
      </c>
      <c r="F179" s="9">
        <v>2.0016902524329337E-18</v>
      </c>
      <c r="G179" s="34"/>
    </row>
    <row r="180" spans="3:7" x14ac:dyDescent="0.25">
      <c r="C180" s="33">
        <v>0.17499999999999999</v>
      </c>
      <c r="D180" s="9">
        <f t="shared" si="2"/>
        <v>1.75</v>
      </c>
      <c r="E180" s="9">
        <v>2.9344711834310098E-23</v>
      </c>
      <c r="F180" s="9">
        <v>1.9720980089501026E-18</v>
      </c>
      <c r="G180" s="34"/>
    </row>
    <row r="181" spans="3:7" x14ac:dyDescent="0.25">
      <c r="C181" s="33">
        <v>0.17599999999999999</v>
      </c>
      <c r="D181" s="9">
        <f t="shared" si="2"/>
        <v>1.7599999999999998</v>
      </c>
      <c r="E181" s="9">
        <v>0</v>
      </c>
      <c r="F181" s="9">
        <v>1.9430459997645908E-18</v>
      </c>
      <c r="G181" s="34"/>
    </row>
    <row r="182" spans="3:7" x14ac:dyDescent="0.25">
      <c r="C182" s="33">
        <v>0.17699999999999999</v>
      </c>
      <c r="D182" s="9">
        <f t="shared" si="2"/>
        <v>1.77</v>
      </c>
      <c r="E182" s="35"/>
      <c r="F182" s="9">
        <v>1.9145216504089171E-18</v>
      </c>
      <c r="G182" s="34"/>
    </row>
    <row r="183" spans="3:7" x14ac:dyDescent="0.25">
      <c r="C183" s="33">
        <v>0.17799999999999999</v>
      </c>
      <c r="D183" s="9">
        <f t="shared" si="2"/>
        <v>1.7799999999999998</v>
      </c>
      <c r="E183" s="35"/>
      <c r="F183" s="9">
        <v>1.8865127449339182E-18</v>
      </c>
      <c r="G183" s="34"/>
    </row>
    <row r="184" spans="3:7" x14ac:dyDescent="0.25">
      <c r="C184" s="33">
        <v>0.17899999999999999</v>
      </c>
      <c r="D184" s="9">
        <f t="shared" si="2"/>
        <v>1.79</v>
      </c>
      <c r="E184" s="35"/>
      <c r="F184" s="9">
        <v>1.8590074137966835E-18</v>
      </c>
      <c r="G184" s="34"/>
    </row>
    <row r="185" spans="3:7" x14ac:dyDescent="0.25">
      <c r="C185" s="33">
        <v>0.18</v>
      </c>
      <c r="D185" s="9">
        <f t="shared" si="2"/>
        <v>1.7999999999999998</v>
      </c>
      <c r="E185" s="35"/>
      <c r="F185" s="9">
        <v>1.8255221388670009E-18</v>
      </c>
      <c r="G185" s="34"/>
    </row>
    <row r="186" spans="3:7" x14ac:dyDescent="0.25">
      <c r="C186" s="33">
        <v>0.18099999999999999</v>
      </c>
      <c r="D186" s="9">
        <f t="shared" si="2"/>
        <v>1.81</v>
      </c>
      <c r="E186" s="35"/>
      <c r="F186" s="9">
        <v>1.7990607956327667E-18</v>
      </c>
      <c r="G186" s="34"/>
    </row>
    <row r="187" spans="3:7" x14ac:dyDescent="0.25">
      <c r="C187" s="33">
        <v>0.182</v>
      </c>
      <c r="D187" s="9">
        <f t="shared" si="2"/>
        <v>1.8199999999999998</v>
      </c>
      <c r="E187" s="35"/>
      <c r="F187" s="9">
        <v>1.7730682165053792E-18</v>
      </c>
      <c r="G187" s="34"/>
    </row>
    <row r="188" spans="3:7" x14ac:dyDescent="0.25">
      <c r="C188" s="33">
        <v>0.183</v>
      </c>
      <c r="D188" s="9">
        <f t="shared" si="2"/>
        <v>1.83</v>
      </c>
      <c r="E188" s="35"/>
      <c r="F188" s="9">
        <v>1.7475338309393439E-18</v>
      </c>
      <c r="G188" s="34"/>
    </row>
    <row r="189" spans="3:7" x14ac:dyDescent="0.25">
      <c r="C189" s="33">
        <v>0.184</v>
      </c>
      <c r="D189" s="9">
        <f t="shared" si="2"/>
        <v>1.8399999999999999</v>
      </c>
      <c r="E189" s="35"/>
      <c r="F189" s="9">
        <v>1.7224473602393237E-18</v>
      </c>
      <c r="G189" s="34"/>
    </row>
    <row r="190" spans="3:7" x14ac:dyDescent="0.25">
      <c r="C190" s="33">
        <v>0.185</v>
      </c>
      <c r="D190" s="9">
        <f t="shared" si="2"/>
        <v>1.85</v>
      </c>
      <c r="E190" s="35"/>
      <c r="F190" s="9">
        <v>1.6977988080130863E-18</v>
      </c>
      <c r="G190" s="34"/>
    </row>
    <row r="191" spans="3:7" x14ac:dyDescent="0.25">
      <c r="C191" s="33">
        <v>0.186</v>
      </c>
      <c r="D191" s="9">
        <f t="shared" si="2"/>
        <v>1.8599999999999999</v>
      </c>
      <c r="E191" s="35"/>
      <c r="F191" s="9">
        <v>1.6735784509856484E-18</v>
      </c>
      <c r="G191" s="34"/>
    </row>
    <row r="192" spans="3:7" x14ac:dyDescent="0.25">
      <c r="C192" s="33">
        <v>0.187</v>
      </c>
      <c r="D192" s="9">
        <f t="shared" si="2"/>
        <v>1.87</v>
      </c>
      <c r="E192" s="35"/>
      <c r="F192" s="9">
        <v>1.649776830158638E-18</v>
      </c>
      <c r="G192" s="34"/>
    </row>
    <row r="193" spans="3:7" x14ac:dyDescent="0.25">
      <c r="C193" s="33">
        <v>0.188</v>
      </c>
      <c r="D193" s="9">
        <f t="shared" si="2"/>
        <v>1.88</v>
      </c>
      <c r="E193" s="35"/>
      <c r="F193" s="9">
        <v>1.6263847423004335E-18</v>
      </c>
      <c r="G193" s="34"/>
    </row>
    <row r="194" spans="3:7" x14ac:dyDescent="0.25">
      <c r="C194" s="33">
        <v>0.189</v>
      </c>
      <c r="D194" s="9">
        <f t="shared" si="2"/>
        <v>1.8900000000000001</v>
      </c>
      <c r="E194" s="35"/>
      <c r="F194" s="9">
        <v>1.6033932317531639E-18</v>
      </c>
      <c r="G194" s="34"/>
    </row>
    <row r="195" spans="3:7" x14ac:dyDescent="0.25">
      <c r="C195" s="33">
        <v>0.19</v>
      </c>
      <c r="D195" s="9">
        <f t="shared" si="2"/>
        <v>1.9</v>
      </c>
      <c r="E195" s="35"/>
      <c r="F195" s="9">
        <v>1.5807935825426511E-18</v>
      </c>
      <c r="G195" s="34"/>
    </row>
    <row r="196" spans="3:7" x14ac:dyDescent="0.25">
      <c r="C196" s="33">
        <v>0.191</v>
      </c>
      <c r="D196" s="9">
        <f t="shared" si="2"/>
        <v>1.9100000000000001</v>
      </c>
      <c r="E196" s="35"/>
      <c r="F196" s="9">
        <v>1.558577310779237E-18</v>
      </c>
      <c r="G196" s="34"/>
    </row>
    <row r="197" spans="3:7" x14ac:dyDescent="0.25">
      <c r="C197" s="33">
        <v>0.192</v>
      </c>
      <c r="D197" s="9">
        <f t="shared" si="2"/>
        <v>1.92</v>
      </c>
      <c r="E197" s="35"/>
      <c r="F197" s="9">
        <v>1.5367361573370076E-18</v>
      </c>
      <c r="G197" s="34"/>
    </row>
    <row r="198" spans="3:7" x14ac:dyDescent="0.25">
      <c r="C198" s="33">
        <v>0.193</v>
      </c>
      <c r="D198" s="9">
        <f t="shared" ref="D198:D261" si="3">C198*10</f>
        <v>1.9300000000000002</v>
      </c>
      <c r="E198" s="35"/>
      <c r="F198" s="9">
        <v>1.5152620807998097E-18</v>
      </c>
      <c r="G198" s="34"/>
    </row>
    <row r="199" spans="3:7" x14ac:dyDescent="0.25">
      <c r="C199" s="33">
        <v>0.19400000000000001</v>
      </c>
      <c r="D199" s="9">
        <f t="shared" si="3"/>
        <v>1.94</v>
      </c>
      <c r="E199" s="35"/>
      <c r="F199" s="9">
        <v>1.4941472506630602E-18</v>
      </c>
      <c r="G199" s="34"/>
    </row>
    <row r="200" spans="3:7" x14ac:dyDescent="0.25">
      <c r="C200" s="33">
        <v>0.19500000000000001</v>
      </c>
      <c r="D200" s="9">
        <f t="shared" si="3"/>
        <v>1.9500000000000002</v>
      </c>
      <c r="E200" s="35"/>
      <c r="F200" s="9">
        <v>1.4733840407810657E-18</v>
      </c>
      <c r="G200" s="34"/>
    </row>
    <row r="201" spans="3:7" x14ac:dyDescent="0.25">
      <c r="C201" s="33">
        <v>0.19600000000000001</v>
      </c>
      <c r="D201" s="9">
        <f t="shared" si="3"/>
        <v>1.96</v>
      </c>
      <c r="E201" s="35"/>
      <c r="F201" s="9">
        <v>1.4529650230496434E-18</v>
      </c>
      <c r="G201" s="34"/>
    </row>
    <row r="202" spans="3:7" x14ac:dyDescent="0.25">
      <c r="C202" s="33">
        <v>0.19700000000000001</v>
      </c>
      <c r="D202" s="9">
        <f t="shared" si="3"/>
        <v>1.9700000000000002</v>
      </c>
      <c r="E202" s="35"/>
      <c r="F202" s="9">
        <v>1.4328829613139796E-18</v>
      </c>
      <c r="G202" s="34"/>
    </row>
    <row r="203" spans="3:7" x14ac:dyDescent="0.25">
      <c r="C203" s="33">
        <v>0.19800000000000001</v>
      </c>
      <c r="D203" s="9">
        <f t="shared" si="3"/>
        <v>1.98</v>
      </c>
      <c r="E203" s="35"/>
      <c r="F203" s="9">
        <v>1.4131308054937302E-18</v>
      </c>
      <c r="G203" s="34"/>
    </row>
    <row r="204" spans="3:7" x14ac:dyDescent="0.25">
      <c r="C204" s="33">
        <v>0.19900000000000001</v>
      </c>
      <c r="D204" s="9">
        <f t="shared" si="3"/>
        <v>1.9900000000000002</v>
      </c>
      <c r="E204" s="35"/>
      <c r="F204" s="9">
        <v>1.3937016859155388E-18</v>
      </c>
      <c r="G204" s="34"/>
    </row>
    <row r="205" spans="3:7" x14ac:dyDescent="0.25">
      <c r="C205" s="33">
        <v>0.2</v>
      </c>
      <c r="D205" s="9">
        <f t="shared" si="3"/>
        <v>2</v>
      </c>
      <c r="E205" s="35"/>
      <c r="F205" s="9">
        <v>1.4391419069908262E-18</v>
      </c>
      <c r="G205" s="34"/>
    </row>
    <row r="206" spans="3:7" x14ac:dyDescent="0.25">
      <c r="C206" s="33">
        <v>0.20100000000000001</v>
      </c>
      <c r="D206" s="9">
        <f t="shared" si="3"/>
        <v>2.0100000000000002</v>
      </c>
      <c r="E206" s="35"/>
      <c r="F206" s="9">
        <v>1.4202259709519979E-18</v>
      </c>
      <c r="G206" s="34"/>
    </row>
    <row r="207" spans="3:7" x14ac:dyDescent="0.25">
      <c r="C207" s="33">
        <v>0.20200000000000001</v>
      </c>
      <c r="D207" s="9">
        <f t="shared" si="3"/>
        <v>2.02</v>
      </c>
      <c r="E207" s="35"/>
      <c r="F207" s="9">
        <v>1.4016125684853522E-18</v>
      </c>
      <c r="G207" s="34"/>
    </row>
    <row r="208" spans="3:7" x14ac:dyDescent="0.25">
      <c r="C208" s="33">
        <v>0.20300000000000001</v>
      </c>
      <c r="D208" s="9">
        <f t="shared" si="3"/>
        <v>2.0300000000000002</v>
      </c>
      <c r="E208" s="35"/>
      <c r="F208" s="9">
        <v>1.3832955422398804E-18</v>
      </c>
      <c r="G208" s="34"/>
    </row>
    <row r="209" spans="3:7" x14ac:dyDescent="0.25">
      <c r="C209" s="33">
        <v>0.20399999999999999</v>
      </c>
      <c r="D209" s="9">
        <f t="shared" si="3"/>
        <v>2.04</v>
      </c>
      <c r="E209" s="35"/>
      <c r="F209" s="9">
        <v>1.3652688883397937E-18</v>
      </c>
      <c r="G209" s="34"/>
    </row>
    <row r="210" spans="3:7" x14ac:dyDescent="0.25">
      <c r="C210" s="33">
        <v>0.20499999999999999</v>
      </c>
      <c r="D210" s="9">
        <f t="shared" si="3"/>
        <v>2.0499999999999998</v>
      </c>
      <c r="E210" s="35"/>
      <c r="F210" s="9">
        <v>1.3475267518509674E-18</v>
      </c>
      <c r="G210" s="34"/>
    </row>
    <row r="211" spans="3:7" x14ac:dyDescent="0.25">
      <c r="C211" s="33">
        <v>0.20599999999999999</v>
      </c>
      <c r="D211" s="9">
        <f t="shared" si="3"/>
        <v>2.06</v>
      </c>
      <c r="E211" s="35"/>
      <c r="F211" s="9">
        <v>1.3300634224010284E-18</v>
      </c>
      <c r="G211" s="34"/>
    </row>
    <row r="212" spans="3:7" x14ac:dyDescent="0.25">
      <c r="C212" s="33">
        <v>0.20699999999999999</v>
      </c>
      <c r="D212" s="9">
        <f t="shared" si="3"/>
        <v>2.0699999999999998</v>
      </c>
      <c r="E212" s="35"/>
      <c r="F212" s="9">
        <v>1.3128733299495291E-18</v>
      </c>
      <c r="G212" s="34"/>
    </row>
    <row r="213" spans="3:7" x14ac:dyDescent="0.25">
      <c r="C213" s="33">
        <v>0.20799999999999999</v>
      </c>
      <c r="D213" s="9">
        <f t="shared" si="3"/>
        <v>2.08</v>
      </c>
      <c r="E213" s="35"/>
      <c r="F213" s="9">
        <v>1.2959510407002214E-18</v>
      </c>
      <c r="G213" s="34"/>
    </row>
    <row r="214" spans="3:7" x14ac:dyDescent="0.25">
      <c r="C214" s="33">
        <v>0.20899999999999999</v>
      </c>
      <c r="D214" s="9">
        <f t="shared" si="3"/>
        <v>2.09</v>
      </c>
      <c r="E214" s="35"/>
      <c r="F214" s="9">
        <v>1.2792912531518013E-18</v>
      </c>
      <c r="G214" s="34"/>
    </row>
    <row r="215" spans="3:7" x14ac:dyDescent="0.25">
      <c r="C215" s="33">
        <v>0.21</v>
      </c>
      <c r="D215" s="9">
        <f t="shared" si="3"/>
        <v>2.1</v>
      </c>
      <c r="E215" s="35"/>
      <c r="F215" s="9">
        <v>1.2628887942804836E-18</v>
      </c>
      <c r="G215" s="34"/>
    </row>
    <row r="216" spans="3:7" x14ac:dyDescent="0.25">
      <c r="C216" s="33">
        <v>0.21099999999999999</v>
      </c>
      <c r="D216" s="9">
        <f t="shared" si="3"/>
        <v>2.11</v>
      </c>
      <c r="E216" s="35"/>
      <c r="F216" s="9">
        <v>1.2467386158502151E-18</v>
      </c>
      <c r="G216" s="34"/>
    </row>
    <row r="217" spans="3:7" x14ac:dyDescent="0.25">
      <c r="C217" s="33">
        <v>0.21199999999999999</v>
      </c>
      <c r="D217" s="9">
        <f t="shared" si="3"/>
        <v>2.12</v>
      </c>
      <c r="E217" s="35"/>
      <c r="F217" s="9">
        <v>1.2308357908451201E-18</v>
      </c>
      <c r="G217" s="34"/>
    </row>
    <row r="218" spans="3:7" x14ac:dyDescent="0.25">
      <c r="C218" s="33">
        <v>0.21299999999999999</v>
      </c>
      <c r="D218" s="9">
        <f t="shared" si="3"/>
        <v>2.13</v>
      </c>
      <c r="E218" s="35"/>
      <c r="F218" s="9">
        <v>1.2151755100203448E-18</v>
      </c>
      <c r="G218" s="34"/>
    </row>
    <row r="219" spans="3:7" x14ac:dyDescent="0.25">
      <c r="C219" s="33">
        <v>0.214</v>
      </c>
      <c r="D219" s="9">
        <f t="shared" si="3"/>
        <v>2.14</v>
      </c>
      <c r="E219" s="35"/>
      <c r="F219" s="9">
        <v>1.1997530785656739E-18</v>
      </c>
      <c r="G219" s="34"/>
    </row>
    <row r="220" spans="3:7" x14ac:dyDescent="0.25">
      <c r="C220" s="33">
        <v>0.215</v>
      </c>
      <c r="D220" s="9">
        <f t="shared" si="3"/>
        <v>2.15</v>
      </c>
      <c r="E220" s="35"/>
      <c r="F220" s="9">
        <v>1.1845639128792583E-18</v>
      </c>
      <c r="G220" s="34"/>
    </row>
    <row r="221" spans="3:7" x14ac:dyDescent="0.25">
      <c r="C221" s="33">
        <v>0.216</v>
      </c>
      <c r="D221" s="9">
        <f t="shared" si="3"/>
        <v>2.16</v>
      </c>
      <c r="E221" s="35"/>
      <c r="F221" s="9">
        <v>1.1696035374456844E-18</v>
      </c>
      <c r="G221" s="34"/>
    </row>
    <row r="222" spans="3:7" x14ac:dyDescent="0.25">
      <c r="C222" s="33">
        <v>0.217</v>
      </c>
      <c r="D222" s="9">
        <f t="shared" si="3"/>
        <v>2.17</v>
      </c>
      <c r="E222" s="35"/>
      <c r="F222" s="9">
        <v>1.1548675818160399E-18</v>
      </c>
      <c r="G222" s="34"/>
    </row>
    <row r="223" spans="3:7" x14ac:dyDescent="0.25">
      <c r="C223" s="33">
        <v>0.218</v>
      </c>
      <c r="D223" s="9">
        <f t="shared" si="3"/>
        <v>2.1800000000000002</v>
      </c>
      <c r="E223" s="35"/>
      <c r="F223" s="9">
        <v>1.1403517776850692E-18</v>
      </c>
      <c r="G223" s="34"/>
    </row>
    <row r="224" spans="3:7" x14ac:dyDescent="0.25">
      <c r="C224" s="33">
        <v>0.219</v>
      </c>
      <c r="D224" s="9">
        <f t="shared" si="3"/>
        <v>2.19</v>
      </c>
      <c r="E224" s="35"/>
      <c r="F224" s="9">
        <v>1.1260519560626413E-18</v>
      </c>
      <c r="G224" s="34"/>
    </row>
    <row r="225" spans="3:7" x14ac:dyDescent="0.25">
      <c r="C225" s="33">
        <v>0.22</v>
      </c>
      <c r="D225" s="9">
        <f t="shared" si="3"/>
        <v>2.2000000000000002</v>
      </c>
      <c r="E225" s="35"/>
      <c r="F225" s="9">
        <v>1.1080665785833724E-18</v>
      </c>
      <c r="G225" s="34"/>
    </row>
    <row r="226" spans="3:7" x14ac:dyDescent="0.25">
      <c r="C226" s="33">
        <v>0.221</v>
      </c>
      <c r="D226" s="9">
        <f t="shared" si="3"/>
        <v>2.21</v>
      </c>
      <c r="E226" s="35"/>
      <c r="F226" s="9">
        <v>1.0942217107319277E-18</v>
      </c>
      <c r="G226" s="34"/>
    </row>
    <row r="227" spans="3:7" x14ac:dyDescent="0.25">
      <c r="C227" s="33">
        <v>0.222</v>
      </c>
      <c r="D227" s="9">
        <f t="shared" si="3"/>
        <v>2.2200000000000002</v>
      </c>
      <c r="E227" s="35"/>
      <c r="F227" s="9">
        <v>1.0805804150058083E-18</v>
      </c>
      <c r="G227" s="34"/>
    </row>
    <row r="228" spans="3:7" x14ac:dyDescent="0.25">
      <c r="C228" s="33">
        <v>0.223</v>
      </c>
      <c r="D228" s="9">
        <f t="shared" si="3"/>
        <v>2.23</v>
      </c>
      <c r="E228" s="35"/>
      <c r="F228" s="9">
        <v>1.0671389015861821E-18</v>
      </c>
      <c r="G228" s="34"/>
    </row>
    <row r="229" spans="3:7" x14ac:dyDescent="0.25">
      <c r="C229" s="33">
        <v>0.224</v>
      </c>
      <c r="D229" s="9">
        <f t="shared" si="3"/>
        <v>2.2400000000000002</v>
      </c>
      <c r="E229" s="35"/>
      <c r="F229" s="9">
        <v>1.0538934669330882E-18</v>
      </c>
      <c r="G229" s="34"/>
    </row>
    <row r="230" spans="3:7" x14ac:dyDescent="0.25">
      <c r="C230" s="33">
        <v>0.22500000000000001</v>
      </c>
      <c r="D230" s="9">
        <f t="shared" si="3"/>
        <v>2.25</v>
      </c>
      <c r="E230" s="35"/>
      <c r="F230" s="9">
        <v>1.040840491458601E-18</v>
      </c>
      <c r="G230" s="34"/>
    </row>
    <row r="231" spans="3:7" x14ac:dyDescent="0.25">
      <c r="C231" s="33">
        <v>0.22600000000000001</v>
      </c>
      <c r="D231" s="9">
        <f t="shared" si="3"/>
        <v>2.2600000000000002</v>
      </c>
      <c r="E231" s="35"/>
      <c r="F231" s="9">
        <v>1.0279764372721764E-18</v>
      </c>
      <c r="G231" s="34"/>
    </row>
    <row r="232" spans="3:7" x14ac:dyDescent="0.25">
      <c r="C232" s="33">
        <v>0.22700000000000001</v>
      </c>
      <c r="D232" s="9">
        <f t="shared" si="3"/>
        <v>2.27</v>
      </c>
      <c r="E232" s="35"/>
      <c r="F232" s="9">
        <v>1.0152978459963039E-18</v>
      </c>
      <c r="G232" s="34"/>
    </row>
    <row r="233" spans="3:7" x14ac:dyDescent="0.25">
      <c r="C233" s="33">
        <v>0.22800000000000001</v>
      </c>
      <c r="D233" s="9">
        <f t="shared" si="3"/>
        <v>2.2800000000000002</v>
      </c>
      <c r="E233" s="35"/>
      <c r="F233" s="9">
        <v>1.0028013366493854E-18</v>
      </c>
      <c r="G233" s="34"/>
    </row>
    <row r="234" spans="3:7" x14ac:dyDescent="0.25">
      <c r="C234" s="33">
        <v>0.22900000000000001</v>
      </c>
      <c r="D234" s="9">
        <f t="shared" si="3"/>
        <v>2.29</v>
      </c>
      <c r="E234" s="35"/>
      <c r="F234" s="9">
        <v>9.9048360359406072E-19</v>
      </c>
      <c r="G234" s="34"/>
    </row>
    <row r="235" spans="3:7" x14ac:dyDescent="0.25">
      <c r="C235" s="33">
        <v>0.23</v>
      </c>
      <c r="D235" s="9">
        <f t="shared" si="3"/>
        <v>2.3000000000000003</v>
      </c>
      <c r="E235" s="35"/>
      <c r="F235" s="9">
        <v>9.78341414548172E-19</v>
      </c>
      <c r="G235" s="34"/>
    </row>
    <row r="236" spans="3:7" x14ac:dyDescent="0.25">
      <c r="C236" s="33">
        <v>0.23100000000000001</v>
      </c>
      <c r="D236" s="9">
        <f t="shared" si="3"/>
        <v>2.31</v>
      </c>
      <c r="E236" s="35"/>
      <c r="F236" s="9">
        <v>9.6637160865671555E-19</v>
      </c>
      <c r="G236" s="34"/>
    </row>
    <row r="237" spans="3:7" x14ac:dyDescent="0.25">
      <c r="C237" s="33">
        <v>0.23200000000000001</v>
      </c>
      <c r="D237" s="9">
        <f t="shared" si="3"/>
        <v>2.3200000000000003</v>
      </c>
      <c r="E237" s="35"/>
      <c r="F237" s="9">
        <v>9.545710946219724E-19</v>
      </c>
      <c r="G237" s="34"/>
    </row>
    <row r="238" spans="3:7" x14ac:dyDescent="0.25">
      <c r="C238" s="33">
        <v>0.23300000000000001</v>
      </c>
      <c r="D238" s="9">
        <f t="shared" si="3"/>
        <v>2.33</v>
      </c>
      <c r="E238" s="35"/>
      <c r="F238" s="9">
        <v>9.4293684889067264E-19</v>
      </c>
      <c r="G238" s="34"/>
    </row>
    <row r="239" spans="3:7" x14ac:dyDescent="0.25">
      <c r="C239" s="33">
        <v>0.23400000000000001</v>
      </c>
      <c r="D239" s="9">
        <f t="shared" si="3"/>
        <v>2.3400000000000003</v>
      </c>
      <c r="E239" s="35"/>
      <c r="F239" s="9">
        <v>9.3146591389548577E-19</v>
      </c>
      <c r="G239" s="34"/>
    </row>
    <row r="240" spans="3:7" x14ac:dyDescent="0.25">
      <c r="C240" s="33">
        <v>0.23499999999999999</v>
      </c>
      <c r="D240" s="9">
        <f t="shared" si="3"/>
        <v>2.3499999999999996</v>
      </c>
      <c r="E240" s="35"/>
      <c r="F240" s="9">
        <v>9.2015539634934707E-19</v>
      </c>
      <c r="G240" s="34"/>
    </row>
    <row r="241" spans="3:7" x14ac:dyDescent="0.25">
      <c r="C241" s="33">
        <v>0.23599999999999999</v>
      </c>
      <c r="D241" s="9">
        <f t="shared" si="3"/>
        <v>2.36</v>
      </c>
      <c r="E241" s="35"/>
      <c r="F241" s="9">
        <v>9.0900246559085921E-19</v>
      </c>
      <c r="G241" s="34"/>
    </row>
    <row r="242" spans="3:7" x14ac:dyDescent="0.25">
      <c r="C242" s="33">
        <v>0.23699999999999999</v>
      </c>
      <c r="D242" s="9">
        <f t="shared" si="3"/>
        <v>2.37</v>
      </c>
      <c r="E242" s="35"/>
      <c r="F242" s="9">
        <v>8.9800435197880311E-19</v>
      </c>
      <c r="G242" s="34"/>
    </row>
    <row r="243" spans="3:7" x14ac:dyDescent="0.25">
      <c r="C243" s="33">
        <v>0.23799999999999999</v>
      </c>
      <c r="D243" s="9">
        <f t="shared" si="3"/>
        <v>2.38</v>
      </c>
      <c r="E243" s="35"/>
      <c r="F243" s="9">
        <v>8.871583453342186E-19</v>
      </c>
      <c r="G243" s="34"/>
    </row>
    <row r="244" spans="3:7" x14ac:dyDescent="0.25">
      <c r="C244" s="33">
        <v>0.23899999999999999</v>
      </c>
      <c r="D244" s="9">
        <f t="shared" si="3"/>
        <v>2.3899999999999997</v>
      </c>
      <c r="E244" s="35"/>
      <c r="F244" s="9">
        <v>8.7646179342867727E-19</v>
      </c>
      <c r="G244" s="34"/>
    </row>
    <row r="245" spans="3:7" x14ac:dyDescent="0.25">
      <c r="C245" s="33">
        <v>0.24</v>
      </c>
      <c r="D245" s="9">
        <f t="shared" si="3"/>
        <v>2.4</v>
      </c>
      <c r="E245" s="35"/>
      <c r="F245" s="9">
        <v>9.0837573334063646E-19</v>
      </c>
      <c r="G245" s="34"/>
    </row>
    <row r="246" spans="3:7" x14ac:dyDescent="0.25">
      <c r="C246" s="33">
        <v>0.24099999999999999</v>
      </c>
      <c r="D246" s="9">
        <f t="shared" si="3"/>
        <v>2.41</v>
      </c>
      <c r="E246" s="35"/>
      <c r="F246" s="9">
        <v>8.9784232080191997E-19</v>
      </c>
      <c r="G246" s="34"/>
    </row>
    <row r="247" spans="3:7" x14ac:dyDescent="0.25">
      <c r="C247" s="33">
        <v>0.24199999999999999</v>
      </c>
      <c r="D247" s="9">
        <f t="shared" si="3"/>
        <v>2.42</v>
      </c>
      <c r="E247" s="35"/>
      <c r="F247" s="9">
        <v>8.8745140298097156E-19</v>
      </c>
      <c r="G247" s="34"/>
    </row>
    <row r="248" spans="3:7" x14ac:dyDescent="0.25">
      <c r="C248" s="33">
        <v>0.24299999999999999</v>
      </c>
      <c r="D248" s="9">
        <f t="shared" si="3"/>
        <v>2.4299999999999997</v>
      </c>
      <c r="E248" s="35"/>
      <c r="F248" s="9">
        <v>8.772005418421186E-19</v>
      </c>
      <c r="G248" s="34"/>
    </row>
    <row r="249" spans="3:7" x14ac:dyDescent="0.25">
      <c r="C249" s="33">
        <v>0.24399999999999999</v>
      </c>
      <c r="D249" s="9">
        <f t="shared" si="3"/>
        <v>2.44</v>
      </c>
      <c r="E249" s="35"/>
      <c r="F249" s="9">
        <v>8.6708735035490872E-19</v>
      </c>
      <c r="G249" s="34"/>
    </row>
    <row r="250" spans="3:7" x14ac:dyDescent="0.25">
      <c r="C250" s="33">
        <v>0.245</v>
      </c>
      <c r="D250" s="9">
        <f t="shared" si="3"/>
        <v>2.4500000000000002</v>
      </c>
      <c r="E250" s="35"/>
      <c r="F250" s="9">
        <v>8.5710949122978634E-19</v>
      </c>
      <c r="G250" s="34"/>
    </row>
    <row r="251" spans="3:7" x14ac:dyDescent="0.25">
      <c r="C251" s="33">
        <v>0.246</v>
      </c>
      <c r="D251" s="9">
        <f t="shared" si="3"/>
        <v>2.46</v>
      </c>
      <c r="E251" s="35"/>
      <c r="F251" s="9">
        <v>8.4726467568998892E-19</v>
      </c>
      <c r="G251" s="34"/>
    </row>
    <row r="252" spans="3:7" x14ac:dyDescent="0.25">
      <c r="C252" s="33">
        <v>0.247</v>
      </c>
      <c r="D252" s="9">
        <f t="shared" si="3"/>
        <v>2.4699999999999998</v>
      </c>
      <c r="E252" s="35"/>
      <c r="F252" s="9">
        <v>8.3755066227846766E-19</v>
      </c>
      <c r="G252" s="34"/>
    </row>
    <row r="253" spans="3:7" x14ac:dyDescent="0.25">
      <c r="C253" s="33">
        <v>0.248</v>
      </c>
      <c r="D253" s="9">
        <f t="shared" si="3"/>
        <v>2.48</v>
      </c>
      <c r="E253" s="35"/>
      <c r="F253" s="9">
        <v>8.279652556988311E-19</v>
      </c>
      <c r="G253" s="34"/>
    </row>
    <row r="254" spans="3:7" x14ac:dyDescent="0.25">
      <c r="C254" s="33">
        <v>0.249</v>
      </c>
      <c r="D254" s="9">
        <f t="shared" si="3"/>
        <v>2.4900000000000002</v>
      </c>
      <c r="E254" s="35"/>
      <c r="F254" s="9">
        <v>8.1850630568912191E-19</v>
      </c>
      <c r="G254" s="34"/>
    </row>
    <row r="255" spans="3:7" x14ac:dyDescent="0.25">
      <c r="C255" s="33">
        <v>0.25</v>
      </c>
      <c r="D255" s="9">
        <f t="shared" si="3"/>
        <v>2.5</v>
      </c>
      <c r="E255" s="35"/>
      <c r="F255" s="9">
        <v>8.0917170592718624E-19</v>
      </c>
      <c r="G255" s="34"/>
    </row>
    <row r="256" spans="3:7" x14ac:dyDescent="0.25">
      <c r="C256" s="33">
        <v>0.251</v>
      </c>
      <c r="D256" s="9">
        <f t="shared" si="3"/>
        <v>2.5099999999999998</v>
      </c>
      <c r="E256" s="35"/>
      <c r="F256" s="9">
        <v>7.9995939296705599E-19</v>
      </c>
      <c r="G256" s="34"/>
    </row>
    <row r="257" spans="3:7" x14ac:dyDescent="0.25">
      <c r="C257" s="33">
        <v>0.252</v>
      </c>
      <c r="D257" s="9">
        <f t="shared" si="3"/>
        <v>2.52</v>
      </c>
      <c r="E257" s="35"/>
      <c r="F257" s="9">
        <v>7.9086734520493065E-19</v>
      </c>
      <c r="G257" s="34"/>
    </row>
    <row r="258" spans="3:7" x14ac:dyDescent="0.25">
      <c r="C258" s="33">
        <v>0.253</v>
      </c>
      <c r="D258" s="9">
        <f t="shared" si="3"/>
        <v>2.5300000000000002</v>
      </c>
      <c r="E258" s="35"/>
      <c r="F258" s="9">
        <v>7.8189358187403838E-19</v>
      </c>
      <c r="G258" s="34"/>
    </row>
    <row r="259" spans="3:7" x14ac:dyDescent="0.25">
      <c r="C259" s="33">
        <v>0.254</v>
      </c>
      <c r="D259" s="9">
        <f t="shared" si="3"/>
        <v>2.54</v>
      </c>
      <c r="E259" s="35"/>
      <c r="F259" s="9">
        <v>7.7303616206751028E-19</v>
      </c>
      <c r="G259" s="34"/>
    </row>
    <row r="260" spans="3:7" x14ac:dyDescent="0.25">
      <c r="C260" s="33">
        <v>0.255</v>
      </c>
      <c r="D260" s="9">
        <f t="shared" si="3"/>
        <v>2.5499999999999998</v>
      </c>
      <c r="E260" s="35"/>
      <c r="F260" s="9">
        <v>7.6429318378811641E-19</v>
      </c>
      <c r="G260" s="34"/>
    </row>
    <row r="261" spans="3:7" x14ac:dyDescent="0.25">
      <c r="C261" s="33">
        <v>0.25600000000000001</v>
      </c>
      <c r="D261" s="9">
        <f t="shared" si="3"/>
        <v>2.56</v>
      </c>
      <c r="E261" s="35"/>
      <c r="F261" s="9">
        <v>7.5566278302436896E-19</v>
      </c>
      <c r="G261" s="34"/>
    </row>
    <row r="262" spans="3:7" x14ac:dyDescent="0.25">
      <c r="C262" s="33">
        <v>0.25700000000000001</v>
      </c>
      <c r="D262" s="9">
        <f t="shared" ref="D262:D325" si="4">C262*10</f>
        <v>2.5700000000000003</v>
      </c>
      <c r="E262" s="35"/>
      <c r="F262" s="9">
        <v>7.4714313285182398E-19</v>
      </c>
      <c r="G262" s="34"/>
    </row>
    <row r="263" spans="3:7" x14ac:dyDescent="0.25">
      <c r="C263" s="33">
        <v>0.25800000000000001</v>
      </c>
      <c r="D263" s="9">
        <f t="shared" si="4"/>
        <v>2.58</v>
      </c>
      <c r="E263" s="35"/>
      <c r="F263" s="9">
        <v>7.3873244255910955E-19</v>
      </c>
      <c r="G263" s="34"/>
    </row>
    <row r="264" spans="3:7" x14ac:dyDescent="0.25">
      <c r="C264" s="33">
        <v>0.25900000000000001</v>
      </c>
      <c r="D264" s="9">
        <f t="shared" si="4"/>
        <v>2.59</v>
      </c>
      <c r="E264" s="35"/>
      <c r="F264" s="9">
        <v>7.3042895679781141E-19</v>
      </c>
      <c r="G264" s="34"/>
    </row>
    <row r="265" spans="3:7" x14ac:dyDescent="0.25">
      <c r="C265" s="33">
        <v>0.26</v>
      </c>
      <c r="D265" s="9">
        <f t="shared" si="4"/>
        <v>2.6</v>
      </c>
      <c r="E265" s="35"/>
      <c r="F265" s="9">
        <v>7.1963008197596181E-19</v>
      </c>
      <c r="G265" s="34"/>
    </row>
    <row r="266" spans="3:7" x14ac:dyDescent="0.25">
      <c r="C266" s="33">
        <v>0.26100000000000001</v>
      </c>
      <c r="D266" s="9">
        <f t="shared" si="4"/>
        <v>2.6100000000000003</v>
      </c>
      <c r="E266" s="35"/>
      <c r="F266" s="9">
        <v>7.1155573046401806E-19</v>
      </c>
      <c r="G266" s="34"/>
    </row>
    <row r="267" spans="3:7" x14ac:dyDescent="0.25">
      <c r="C267" s="33">
        <v>0.26200000000000001</v>
      </c>
      <c r="D267" s="9">
        <f t="shared" si="4"/>
        <v>2.62</v>
      </c>
      <c r="E267" s="35"/>
      <c r="F267" s="9">
        <v>7.0358329498617608E-19</v>
      </c>
      <c r="G267" s="34"/>
    </row>
    <row r="268" spans="3:7" x14ac:dyDescent="0.25">
      <c r="C268" s="33">
        <v>0.26300000000000001</v>
      </c>
      <c r="D268" s="9">
        <f t="shared" si="4"/>
        <v>2.63</v>
      </c>
      <c r="E268" s="35"/>
      <c r="F268" s="9">
        <v>6.9571115702579018E-19</v>
      </c>
      <c r="G268" s="34"/>
    </row>
    <row r="269" spans="3:7" x14ac:dyDescent="0.25">
      <c r="C269" s="33">
        <v>0.26400000000000001</v>
      </c>
      <c r="D269" s="9">
        <f t="shared" si="4"/>
        <v>2.64</v>
      </c>
      <c r="E269" s="35"/>
      <c r="F269" s="9">
        <v>6.8793772944549011E-19</v>
      </c>
      <c r="G269" s="34"/>
    </row>
    <row r="270" spans="3:7" x14ac:dyDescent="0.25">
      <c r="C270" s="33">
        <v>0.26500000000000001</v>
      </c>
      <c r="D270" s="9">
        <f t="shared" si="4"/>
        <v>2.6500000000000004</v>
      </c>
      <c r="E270" s="35"/>
      <c r="F270" s="9">
        <v>6.8026145576697541E-19</v>
      </c>
      <c r="G270" s="34"/>
    </row>
    <row r="271" spans="3:7" x14ac:dyDescent="0.25">
      <c r="C271" s="33">
        <v>0.26600000000000001</v>
      </c>
      <c r="D271" s="9">
        <f t="shared" si="4"/>
        <v>2.66</v>
      </c>
      <c r="E271" s="35"/>
      <c r="F271" s="9">
        <v>6.7268080946956986E-19</v>
      </c>
      <c r="G271" s="34"/>
    </row>
    <row r="272" spans="3:7" x14ac:dyDescent="0.25">
      <c r="C272" s="33">
        <v>0.26700000000000002</v>
      </c>
      <c r="D272" s="9">
        <f t="shared" si="4"/>
        <v>2.67</v>
      </c>
      <c r="E272" s="35"/>
      <c r="F272" s="9">
        <v>6.651942933073701E-19</v>
      </c>
      <c r="G272" s="34"/>
    </row>
    <row r="273" spans="3:7" x14ac:dyDescent="0.25">
      <c r="C273" s="33">
        <v>0.26800000000000002</v>
      </c>
      <c r="D273" s="9">
        <f t="shared" si="4"/>
        <v>2.68</v>
      </c>
      <c r="E273" s="35"/>
      <c r="F273" s="9">
        <v>6.5780043864465552E-19</v>
      </c>
      <c r="G273" s="34"/>
    </row>
    <row r="274" spans="3:7" x14ac:dyDescent="0.25">
      <c r="C274" s="33">
        <v>0.26900000000000002</v>
      </c>
      <c r="D274" s="9">
        <f t="shared" si="4"/>
        <v>2.6900000000000004</v>
      </c>
      <c r="E274" s="35"/>
      <c r="F274" s="9">
        <v>6.504978048083751E-19</v>
      </c>
      <c r="G274" s="34"/>
    </row>
    <row r="275" spans="3:7" x14ac:dyDescent="0.25">
      <c r="C275" s="33">
        <v>0.27</v>
      </c>
      <c r="D275" s="9">
        <f t="shared" si="4"/>
        <v>2.7</v>
      </c>
      <c r="E275" s="35"/>
      <c r="F275" s="9">
        <v>6.4328497845778918E-19</v>
      </c>
      <c r="G275" s="34"/>
    </row>
    <row r="276" spans="3:7" x14ac:dyDescent="0.25">
      <c r="C276" s="33">
        <v>0.27100000000000002</v>
      </c>
      <c r="D276" s="9">
        <f t="shared" si="4"/>
        <v>2.71</v>
      </c>
      <c r="E276" s="35"/>
      <c r="F276" s="9">
        <v>6.3616057297059906E-19</v>
      </c>
      <c r="G276" s="34"/>
    </row>
    <row r="277" spans="3:7" x14ac:dyDescent="0.25">
      <c r="C277" s="33">
        <v>0.27200000000000002</v>
      </c>
      <c r="D277" s="9">
        <f t="shared" si="4"/>
        <v>2.72</v>
      </c>
      <c r="E277" s="35"/>
      <c r="F277" s="9">
        <v>6.2912322784476242E-19</v>
      </c>
      <c r="G277" s="34"/>
    </row>
    <row r="278" spans="3:7" x14ac:dyDescent="0.25">
      <c r="C278" s="33">
        <v>0.27300000000000002</v>
      </c>
      <c r="D278" s="9">
        <f t="shared" si="4"/>
        <v>2.7300000000000004</v>
      </c>
      <c r="E278" s="35"/>
      <c r="F278" s="9">
        <v>6.2217160811606343E-19</v>
      </c>
      <c r="G278" s="34"/>
    </row>
    <row r="279" spans="3:7" x14ac:dyDescent="0.25">
      <c r="C279" s="33">
        <v>0.27400000000000002</v>
      </c>
      <c r="D279" s="9">
        <f t="shared" si="4"/>
        <v>2.74</v>
      </c>
      <c r="E279" s="35"/>
      <c r="F279" s="9">
        <v>6.1530440379050698E-19</v>
      </c>
      <c r="G279" s="34"/>
    </row>
    <row r="280" spans="3:7" x14ac:dyDescent="0.25">
      <c r="C280" s="33">
        <v>0.27500000000000002</v>
      </c>
      <c r="D280" s="9">
        <f t="shared" si="4"/>
        <v>2.75</v>
      </c>
      <c r="E280" s="35"/>
      <c r="F280" s="9">
        <v>6.0852032929149022E-19</v>
      </c>
      <c r="G280" s="34"/>
    </row>
    <row r="281" spans="3:7" x14ac:dyDescent="0.25">
      <c r="C281" s="33">
        <v>0.27600000000000002</v>
      </c>
      <c r="D281" s="9">
        <f t="shared" si="4"/>
        <v>2.7600000000000002</v>
      </c>
      <c r="E281" s="35"/>
      <c r="F281" s="9">
        <v>6.0181812292081E-19</v>
      </c>
      <c r="G281" s="34"/>
    </row>
    <row r="282" spans="3:7" x14ac:dyDescent="0.25">
      <c r="C282" s="33">
        <v>0.27700000000000002</v>
      </c>
      <c r="D282" s="9">
        <f t="shared" si="4"/>
        <v>2.7700000000000005</v>
      </c>
      <c r="E282" s="35"/>
      <c r="F282" s="9">
        <v>5.951965463338509E-19</v>
      </c>
      <c r="G282" s="34"/>
    </row>
    <row r="283" spans="3:7" x14ac:dyDescent="0.25">
      <c r="C283" s="33">
        <v>0.27800000000000002</v>
      </c>
      <c r="D283" s="9">
        <f t="shared" si="4"/>
        <v>2.7800000000000002</v>
      </c>
      <c r="E283" s="35"/>
      <c r="F283" s="9">
        <v>5.8865438402768782E-19</v>
      </c>
      <c r="G283" s="34"/>
    </row>
    <row r="284" spans="3:7" x14ac:dyDescent="0.25">
      <c r="C284" s="33">
        <v>0.27900000000000003</v>
      </c>
      <c r="D284" s="9">
        <f t="shared" si="4"/>
        <v>2.79</v>
      </c>
      <c r="E284" s="35"/>
      <c r="F284" s="9">
        <v>5.8219044284245399E-19</v>
      </c>
      <c r="G284" s="34"/>
    </row>
    <row r="285" spans="3:7" x14ac:dyDescent="0.25">
      <c r="C285" s="33">
        <v>0.28000000000000003</v>
      </c>
      <c r="D285" s="9">
        <f t="shared" si="4"/>
        <v>2.8000000000000003</v>
      </c>
      <c r="E285" s="35"/>
      <c r="F285" s="9">
        <v>6.0690363379666738E-19</v>
      </c>
      <c r="G285" s="34"/>
    </row>
    <row r="286" spans="3:7" x14ac:dyDescent="0.25">
      <c r="C286" s="33">
        <v>0.28100000000000003</v>
      </c>
      <c r="D286" s="9">
        <f t="shared" si="4"/>
        <v>2.8100000000000005</v>
      </c>
      <c r="E286" s="35"/>
      <c r="F286" s="9">
        <v>6.0042432798444832E-19</v>
      </c>
      <c r="G286" s="34"/>
    </row>
    <row r="287" spans="3:7" x14ac:dyDescent="0.25">
      <c r="C287" s="33">
        <v>0.28199999999999997</v>
      </c>
      <c r="D287" s="9">
        <f t="shared" si="4"/>
        <v>2.82</v>
      </c>
      <c r="E287" s="35"/>
      <c r="F287" s="9">
        <v>5.9402139267351332E-19</v>
      </c>
      <c r="G287" s="34"/>
    </row>
    <row r="288" spans="3:7" x14ac:dyDescent="0.25">
      <c r="C288" s="33">
        <v>0.28299999999999997</v>
      </c>
      <c r="D288" s="9">
        <f t="shared" si="4"/>
        <v>2.8299999999999996</v>
      </c>
      <c r="E288" s="35"/>
      <c r="F288" s="9">
        <v>5.8769369810609732E-19</v>
      </c>
      <c r="G288" s="34"/>
    </row>
    <row r="289" spans="3:7" x14ac:dyDescent="0.25">
      <c r="C289" s="33">
        <v>0.28399999999999997</v>
      </c>
      <c r="D289" s="9">
        <f t="shared" si="4"/>
        <v>2.84</v>
      </c>
      <c r="E289" s="35"/>
      <c r="F289" s="9">
        <v>5.8144013491419894E-19</v>
      </c>
      <c r="G289" s="34"/>
    </row>
    <row r="290" spans="3:7" x14ac:dyDescent="0.25">
      <c r="C290" s="33">
        <v>0.28499999999999998</v>
      </c>
      <c r="D290" s="9">
        <f t="shared" si="4"/>
        <v>2.8499999999999996</v>
      </c>
      <c r="E290" s="35"/>
      <c r="F290" s="9">
        <v>5.7525961368396076E-19</v>
      </c>
      <c r="G290" s="34"/>
    </row>
    <row r="291" spans="3:7" x14ac:dyDescent="0.25">
      <c r="C291" s="33">
        <v>0.28599999999999998</v>
      </c>
      <c r="D291" s="9">
        <f t="shared" si="4"/>
        <v>2.86</v>
      </c>
      <c r="E291" s="35"/>
      <c r="F291" s="9">
        <v>5.6915106453072676E-19</v>
      </c>
      <c r="G291" s="34"/>
    </row>
    <row r="292" spans="3:7" x14ac:dyDescent="0.25">
      <c r="C292" s="33">
        <v>0.28699999999999998</v>
      </c>
      <c r="D292" s="9">
        <f t="shared" si="4"/>
        <v>2.8699999999999997</v>
      </c>
      <c r="E292" s="35"/>
      <c r="F292" s="9">
        <v>5.631134366846252E-19</v>
      </c>
      <c r="G292" s="34"/>
    </row>
    <row r="293" spans="3:7" x14ac:dyDescent="0.25">
      <c r="C293" s="33">
        <v>0.28799999999999998</v>
      </c>
      <c r="D293" s="9">
        <f t="shared" si="4"/>
        <v>2.88</v>
      </c>
      <c r="E293" s="35"/>
      <c r="F293" s="9">
        <v>5.5714569808608381E-19</v>
      </c>
      <c r="G293" s="34"/>
    </row>
    <row r="294" spans="3:7" x14ac:dyDescent="0.25">
      <c r="C294" s="33">
        <v>0.28899999999999998</v>
      </c>
      <c r="D294" s="9">
        <f t="shared" si="4"/>
        <v>2.8899999999999997</v>
      </c>
      <c r="E294" s="35"/>
      <c r="F294" s="9">
        <v>5.5124683499149799E-19</v>
      </c>
      <c r="G294" s="34"/>
    </row>
    <row r="295" spans="3:7" x14ac:dyDescent="0.25">
      <c r="C295" s="33">
        <v>0.28999999999999998</v>
      </c>
      <c r="D295" s="9">
        <f t="shared" si="4"/>
        <v>2.9</v>
      </c>
      <c r="E295" s="35"/>
      <c r="F295" s="9">
        <v>5.4541585158845304E-19</v>
      </c>
      <c r="G295" s="34"/>
    </row>
    <row r="296" spans="3:7" x14ac:dyDescent="0.25">
      <c r="C296" s="33">
        <v>0.29099999999999998</v>
      </c>
      <c r="D296" s="9">
        <f t="shared" si="4"/>
        <v>2.9099999999999997</v>
      </c>
      <c r="E296" s="35"/>
      <c r="F296" s="9">
        <v>5.3965176962011334E-19</v>
      </c>
      <c r="G296" s="34"/>
    </row>
    <row r="297" spans="3:7" x14ac:dyDescent="0.25">
      <c r="C297" s="33">
        <v>0.29199999999999998</v>
      </c>
      <c r="D297" s="9">
        <f t="shared" si="4"/>
        <v>2.92</v>
      </c>
      <c r="E297" s="35"/>
      <c r="F297" s="9">
        <v>5.3395362801896512E-19</v>
      </c>
      <c r="G297" s="34"/>
    </row>
    <row r="298" spans="3:7" x14ac:dyDescent="0.25">
      <c r="C298" s="33">
        <v>0.29299999999999998</v>
      </c>
      <c r="D298" s="9">
        <f t="shared" si="4"/>
        <v>2.9299999999999997</v>
      </c>
      <c r="E298" s="35"/>
      <c r="F298" s="9">
        <v>5.2832048254923758E-19</v>
      </c>
      <c r="G298" s="34"/>
    </row>
    <row r="299" spans="3:7" x14ac:dyDescent="0.25">
      <c r="C299" s="33">
        <v>0.29399999999999998</v>
      </c>
      <c r="D299" s="9">
        <f t="shared" si="4"/>
        <v>2.94</v>
      </c>
      <c r="E299" s="35"/>
      <c r="F299" s="9">
        <v>5.2275140545790499E-19</v>
      </c>
      <c r="G299" s="34"/>
    </row>
    <row r="300" spans="3:7" x14ac:dyDescent="0.25">
      <c r="C300" s="33">
        <v>0.29499999999999998</v>
      </c>
      <c r="D300" s="9">
        <f t="shared" si="4"/>
        <v>2.9499999999999997</v>
      </c>
      <c r="E300" s="35"/>
      <c r="F300" s="9">
        <v>5.1724548513424323E-19</v>
      </c>
      <c r="G300" s="34"/>
    </row>
    <row r="301" spans="3:7" x14ac:dyDescent="0.25">
      <c r="C301" s="33">
        <v>0.29599999999999999</v>
      </c>
      <c r="D301" s="9">
        <f t="shared" si="4"/>
        <v>2.96</v>
      </c>
      <c r="E301" s="35"/>
      <c r="F301" s="9">
        <v>5.1180182577718561E-19</v>
      </c>
      <c r="G301" s="34"/>
    </row>
    <row r="302" spans="3:7" x14ac:dyDescent="0.25">
      <c r="C302" s="33">
        <v>0.29699999999999999</v>
      </c>
      <c r="D302" s="9">
        <f t="shared" si="4"/>
        <v>2.9699999999999998</v>
      </c>
      <c r="E302" s="35"/>
      <c r="F302" s="9">
        <v>5.0641954707102445E-19</v>
      </c>
      <c r="G302" s="34"/>
    </row>
    <row r="303" spans="3:7" x14ac:dyDescent="0.25">
      <c r="C303" s="33">
        <v>0.29799999999999999</v>
      </c>
      <c r="D303" s="9">
        <f t="shared" si="4"/>
        <v>2.98</v>
      </c>
      <c r="E303" s="35"/>
      <c r="F303" s="9">
        <v>5.0109778386835843E-19</v>
      </c>
      <c r="G303" s="34"/>
    </row>
    <row r="304" spans="3:7" x14ac:dyDescent="0.25">
      <c r="C304" s="33">
        <v>0.29899999999999999</v>
      </c>
      <c r="D304" s="9">
        <f t="shared" si="4"/>
        <v>2.9899999999999998</v>
      </c>
      <c r="E304" s="35"/>
      <c r="F304" s="9">
        <v>4.9583568588095072E-19</v>
      </c>
      <c r="G304" s="34"/>
    </row>
    <row r="305" spans="3:7" x14ac:dyDescent="0.25">
      <c r="C305" s="33">
        <v>0.3</v>
      </c>
      <c r="D305" s="9">
        <f t="shared" si="4"/>
        <v>3</v>
      </c>
      <c r="E305" s="35"/>
      <c r="F305" s="9">
        <v>4.8872372598754138E-19</v>
      </c>
      <c r="G305" s="34"/>
    </row>
    <row r="306" spans="3:7" x14ac:dyDescent="0.25">
      <c r="C306" s="33">
        <v>0.30099999999999999</v>
      </c>
      <c r="D306" s="9">
        <f t="shared" si="4"/>
        <v>3.01</v>
      </c>
      <c r="E306" s="35"/>
      <c r="F306" s="9">
        <v>4.8359110579303007E-19</v>
      </c>
      <c r="G306" s="34"/>
    </row>
    <row r="307" spans="3:7" x14ac:dyDescent="0.25">
      <c r="C307" s="33">
        <v>0.30199999999999999</v>
      </c>
      <c r="D307" s="9">
        <f t="shared" si="4"/>
        <v>3.02</v>
      </c>
      <c r="E307" s="35"/>
      <c r="F307" s="9">
        <v>4.7851556096754535E-19</v>
      </c>
      <c r="G307" s="34"/>
    </row>
    <row r="308" spans="3:7" x14ac:dyDescent="0.25">
      <c r="C308" s="33">
        <v>0.30299999999999999</v>
      </c>
      <c r="D308" s="9">
        <f t="shared" si="4"/>
        <v>3.03</v>
      </c>
      <c r="E308" s="35"/>
      <c r="F308" s="9">
        <v>4.734962993554976E-19</v>
      </c>
      <c r="G308" s="34"/>
    </row>
    <row r="309" spans="3:7" x14ac:dyDescent="0.25">
      <c r="C309" s="33">
        <v>0.30399999999999999</v>
      </c>
      <c r="D309" s="9">
        <f t="shared" si="4"/>
        <v>3.04</v>
      </c>
      <c r="E309" s="35"/>
      <c r="F309" s="9">
        <v>4.6853254219229117E-19</v>
      </c>
      <c r="G309" s="34"/>
    </row>
    <row r="310" spans="3:7" x14ac:dyDescent="0.25">
      <c r="C310" s="33">
        <v>0.30499999999999999</v>
      </c>
      <c r="D310" s="9">
        <f t="shared" si="4"/>
        <v>3.05</v>
      </c>
      <c r="E310" s="35"/>
      <c r="F310" s="9">
        <v>4.6362352383648224E-19</v>
      </c>
      <c r="G310" s="34"/>
    </row>
    <row r="311" spans="3:7" x14ac:dyDescent="0.25">
      <c r="C311" s="33">
        <v>0.30599999999999999</v>
      </c>
      <c r="D311" s="9">
        <f t="shared" si="4"/>
        <v>3.06</v>
      </c>
      <c r="E311" s="35"/>
      <c r="F311" s="9">
        <v>4.5876849150808404E-19</v>
      </c>
      <c r="G311" s="34"/>
    </row>
    <row r="312" spans="3:7" x14ac:dyDescent="0.25">
      <c r="C312" s="33">
        <v>0.307</v>
      </c>
      <c r="D312" s="9">
        <f t="shared" si="4"/>
        <v>3.07</v>
      </c>
      <c r="E312" s="35"/>
      <c r="F312" s="9">
        <v>4.5396670503297667E-19</v>
      </c>
      <c r="G312" s="34"/>
    </row>
    <row r="313" spans="3:7" x14ac:dyDescent="0.25">
      <c r="C313" s="33">
        <v>0.308</v>
      </c>
      <c r="D313" s="9">
        <f t="shared" si="4"/>
        <v>3.08</v>
      </c>
      <c r="E313" s="35"/>
      <c r="F313" s="9">
        <v>4.4921743659309552E-19</v>
      </c>
      <c r="G313" s="34"/>
    </row>
    <row r="314" spans="3:7" x14ac:dyDescent="0.25">
      <c r="C314" s="33">
        <v>0.309</v>
      </c>
      <c r="D314" s="9">
        <f t="shared" si="4"/>
        <v>3.09</v>
      </c>
      <c r="E314" s="35"/>
      <c r="F314" s="9">
        <v>4.4451997048240283E-19</v>
      </c>
      <c r="G314" s="34"/>
    </row>
    <row r="315" spans="3:7" x14ac:dyDescent="0.25">
      <c r="C315" s="33">
        <v>0.31</v>
      </c>
      <c r="D315" s="9">
        <f t="shared" si="4"/>
        <v>3.1</v>
      </c>
      <c r="E315" s="35"/>
      <c r="F315" s="9">
        <v>4.3987360286847354E-19</v>
      </c>
      <c r="G315" s="34"/>
    </row>
    <row r="316" spans="3:7" x14ac:dyDescent="0.25">
      <c r="C316" s="33">
        <v>0.311</v>
      </c>
      <c r="D316" s="9">
        <f t="shared" si="4"/>
        <v>3.11</v>
      </c>
      <c r="E316" s="35"/>
      <c r="F316" s="9">
        <v>4.3527764155934023E-19</v>
      </c>
      <c r="G316" s="34"/>
    </row>
    <row r="317" spans="3:7" x14ac:dyDescent="0.25">
      <c r="C317" s="33">
        <v>0.312</v>
      </c>
      <c r="D317" s="9">
        <f t="shared" si="4"/>
        <v>3.12</v>
      </c>
      <c r="E317" s="35"/>
      <c r="F317" s="9">
        <v>4.3073140577586477E-19</v>
      </c>
      <c r="G317" s="34"/>
    </row>
    <row r="318" spans="3:7" x14ac:dyDescent="0.25">
      <c r="C318" s="33">
        <v>0.313</v>
      </c>
      <c r="D318" s="9">
        <f t="shared" si="4"/>
        <v>3.13</v>
      </c>
      <c r="E318" s="35"/>
      <c r="F318" s="9">
        <v>4.2623422592904147E-19</v>
      </c>
      <c r="G318" s="34"/>
    </row>
    <row r="319" spans="3:7" x14ac:dyDescent="0.25">
      <c r="C319" s="33">
        <v>0.314</v>
      </c>
      <c r="D319" s="9">
        <f t="shared" si="4"/>
        <v>3.14</v>
      </c>
      <c r="E319" s="35"/>
      <c r="F319" s="9">
        <v>4.2178544340243773E-19</v>
      </c>
      <c r="G319" s="34"/>
    </row>
    <row r="320" spans="3:7" x14ac:dyDescent="0.25">
      <c r="C320" s="33">
        <v>0.315</v>
      </c>
      <c r="D320" s="9">
        <f t="shared" si="4"/>
        <v>3.15</v>
      </c>
      <c r="E320" s="35"/>
      <c r="F320" s="9">
        <v>4.1738441033953052E-19</v>
      </c>
      <c r="G320" s="34"/>
    </row>
    <row r="321" spans="3:7" x14ac:dyDescent="0.25">
      <c r="C321" s="33">
        <v>0.316</v>
      </c>
      <c r="D321" s="9">
        <f t="shared" si="4"/>
        <v>3.16</v>
      </c>
      <c r="E321" s="35"/>
      <c r="F321" s="9">
        <v>4.1303048943570936E-19</v>
      </c>
      <c r="G321" s="34"/>
    </row>
    <row r="322" spans="3:7" x14ac:dyDescent="0.25">
      <c r="C322" s="33">
        <v>0.317</v>
      </c>
      <c r="D322" s="9">
        <f t="shared" si="4"/>
        <v>3.17</v>
      </c>
      <c r="E322" s="35"/>
      <c r="F322" s="9">
        <v>4.0872305373504703E-19</v>
      </c>
      <c r="G322" s="34"/>
    </row>
    <row r="323" spans="3:7" x14ac:dyDescent="0.25">
      <c r="C323" s="33">
        <v>0.318</v>
      </c>
      <c r="D323" s="9">
        <f t="shared" si="4"/>
        <v>3.18</v>
      </c>
      <c r="E323" s="35"/>
      <c r="F323" s="9">
        <v>4.0446148643153818E-19</v>
      </c>
      <c r="G323" s="34"/>
    </row>
    <row r="324" spans="3:7" x14ac:dyDescent="0.25">
      <c r="C324" s="33">
        <v>0.31900000000000001</v>
      </c>
      <c r="D324" s="9">
        <f t="shared" si="4"/>
        <v>3.19</v>
      </c>
      <c r="E324" s="35"/>
      <c r="F324" s="9">
        <v>4.0024518067468949E-19</v>
      </c>
      <c r="G324" s="34"/>
    </row>
    <row r="325" spans="3:7" x14ac:dyDescent="0.25">
      <c r="C325" s="33">
        <v>0.32</v>
      </c>
      <c r="D325" s="9">
        <f t="shared" si="4"/>
        <v>3.2</v>
      </c>
      <c r="E325" s="35"/>
      <c r="F325" s="9">
        <v>4.1897361484744423E-19</v>
      </c>
      <c r="G325" s="34"/>
    </row>
    <row r="326" spans="3:7" x14ac:dyDescent="0.25">
      <c r="C326" s="33">
        <v>0.32100000000000001</v>
      </c>
      <c r="D326" s="9">
        <f t="shared" ref="D326:D389" si="5">C326*10</f>
        <v>3.21</v>
      </c>
      <c r="E326" s="35"/>
      <c r="F326" s="9">
        <v>4.1476095569548518E-19</v>
      </c>
      <c r="G326" s="34"/>
    </row>
    <row r="327" spans="3:7" x14ac:dyDescent="0.25">
      <c r="C327" s="33">
        <v>0.32200000000000001</v>
      </c>
      <c r="D327" s="9">
        <f t="shared" si="5"/>
        <v>3.22</v>
      </c>
      <c r="E327" s="35"/>
      <c r="F327" s="9">
        <v>4.1059240883568966E-19</v>
      </c>
      <c r="G327" s="34"/>
    </row>
    <row r="328" spans="3:7" x14ac:dyDescent="0.25">
      <c r="C328" s="33">
        <v>0.32300000000000001</v>
      </c>
      <c r="D328" s="9">
        <f t="shared" si="5"/>
        <v>3.23</v>
      </c>
      <c r="E328" s="35"/>
      <c r="F328" s="9">
        <v>4.064673988993714E-19</v>
      </c>
      <c r="G328" s="34"/>
    </row>
    <row r="329" spans="3:7" x14ac:dyDescent="0.25">
      <c r="C329" s="33">
        <v>0.32400000000000001</v>
      </c>
      <c r="D329" s="9">
        <f t="shared" si="5"/>
        <v>3.24</v>
      </c>
      <c r="E329" s="35"/>
      <c r="F329" s="9">
        <v>4.0238535965380804E-19</v>
      </c>
      <c r="G329" s="34"/>
    </row>
    <row r="330" spans="3:7" x14ac:dyDescent="0.25">
      <c r="C330" s="33">
        <v>0.32500000000000001</v>
      </c>
      <c r="D330" s="9">
        <f t="shared" si="5"/>
        <v>3.25</v>
      </c>
      <c r="E330" s="35"/>
      <c r="F330" s="9">
        <v>3.9834573383047809E-19</v>
      </c>
      <c r="G330" s="34"/>
    </row>
    <row r="331" spans="3:7" x14ac:dyDescent="0.25">
      <c r="C331" s="33">
        <v>0.32600000000000001</v>
      </c>
      <c r="D331" s="9">
        <f t="shared" si="5"/>
        <v>3.2600000000000002</v>
      </c>
      <c r="E331" s="35"/>
      <c r="F331" s="9">
        <v>3.9434797295712018E-19</v>
      </c>
      <c r="G331" s="34"/>
    </row>
    <row r="332" spans="3:7" x14ac:dyDescent="0.25">
      <c r="C332" s="33">
        <v>0.32700000000000001</v>
      </c>
      <c r="D332" s="9">
        <f t="shared" si="5"/>
        <v>3.27</v>
      </c>
      <c r="E332" s="35"/>
      <c r="F332" s="9">
        <v>3.9039153719360817E-19</v>
      </c>
      <c r="G332" s="34"/>
    </row>
    <row r="333" spans="3:7" x14ac:dyDescent="0.25">
      <c r="C333" s="33">
        <v>0.32800000000000001</v>
      </c>
      <c r="D333" s="9">
        <f t="shared" si="5"/>
        <v>3.2800000000000002</v>
      </c>
      <c r="E333" s="35"/>
      <c r="F333" s="9">
        <v>3.8647589517108972E-19</v>
      </c>
      <c r="G333" s="34"/>
    </row>
    <row r="334" spans="3:7" x14ac:dyDescent="0.25">
      <c r="C334" s="33">
        <v>0.32900000000000001</v>
      </c>
      <c r="D334" s="9">
        <f t="shared" si="5"/>
        <v>3.29</v>
      </c>
      <c r="E334" s="35"/>
      <c r="F334" s="9">
        <v>3.8260052383477699E-19</v>
      </c>
      <c r="G334" s="34"/>
    </row>
    <row r="335" spans="3:7" x14ac:dyDescent="0.25">
      <c r="C335" s="33">
        <v>0.33</v>
      </c>
      <c r="D335" s="9">
        <f t="shared" si="5"/>
        <v>3.3000000000000003</v>
      </c>
      <c r="E335" s="35"/>
      <c r="F335" s="9">
        <v>3.7876490829012926E-19</v>
      </c>
      <c r="G335" s="34"/>
    </row>
    <row r="336" spans="3:7" x14ac:dyDescent="0.25">
      <c r="C336" s="33">
        <v>0.33100000000000002</v>
      </c>
      <c r="D336" s="9">
        <f t="shared" si="5"/>
        <v>3.31</v>
      </c>
      <c r="E336" s="35"/>
      <c r="F336" s="9">
        <v>3.7496854165212653E-19</v>
      </c>
      <c r="G336" s="34"/>
    </row>
    <row r="337" spans="3:7" x14ac:dyDescent="0.25">
      <c r="C337" s="33">
        <v>0.33200000000000002</v>
      </c>
      <c r="D337" s="9">
        <f t="shared" si="5"/>
        <v>3.3200000000000003</v>
      </c>
      <c r="E337" s="35"/>
      <c r="F337" s="9">
        <v>3.7121092489801166E-19</v>
      </c>
      <c r="G337" s="34"/>
    </row>
    <row r="338" spans="3:7" x14ac:dyDescent="0.25">
      <c r="C338" s="33">
        <v>0.33300000000000002</v>
      </c>
      <c r="D338" s="9">
        <f t="shared" si="5"/>
        <v>3.33</v>
      </c>
      <c r="E338" s="35"/>
      <c r="F338" s="9">
        <v>3.6749156672296694E-19</v>
      </c>
      <c r="G338" s="34"/>
    </row>
    <row r="339" spans="3:7" x14ac:dyDescent="0.25">
      <c r="C339" s="33">
        <v>0.33400000000000002</v>
      </c>
      <c r="D339" s="9">
        <f t="shared" si="5"/>
        <v>3.3400000000000003</v>
      </c>
      <c r="E339" s="35"/>
      <c r="F339" s="9">
        <v>3.638099833989207E-19</v>
      </c>
      <c r="G339" s="34"/>
    </row>
    <row r="340" spans="3:7" x14ac:dyDescent="0.25">
      <c r="C340" s="33">
        <v>0.33500000000000002</v>
      </c>
      <c r="D340" s="9">
        <f t="shared" si="5"/>
        <v>3.35</v>
      </c>
      <c r="E340" s="35"/>
      <c r="F340" s="9">
        <v>3.6016569863643926E-19</v>
      </c>
      <c r="G340" s="34"/>
    </row>
    <row r="341" spans="3:7" x14ac:dyDescent="0.25">
      <c r="C341" s="33">
        <v>0.33600000000000002</v>
      </c>
      <c r="D341" s="9">
        <f t="shared" si="5"/>
        <v>3.3600000000000003</v>
      </c>
      <c r="E341" s="35"/>
      <c r="F341" s="9">
        <v>3.5655824344930815E-19</v>
      </c>
      <c r="G341" s="34"/>
    </row>
    <row r="342" spans="3:7" x14ac:dyDescent="0.25">
      <c r="C342" s="33">
        <v>0.33700000000000002</v>
      </c>
      <c r="D342" s="9">
        <f t="shared" si="5"/>
        <v>3.37</v>
      </c>
      <c r="E342" s="35"/>
      <c r="F342" s="9">
        <v>3.529871560222019E-19</v>
      </c>
      <c r="G342" s="34"/>
    </row>
    <row r="343" spans="3:7" x14ac:dyDescent="0.25">
      <c r="C343" s="33">
        <v>0.33800000000000002</v>
      </c>
      <c r="D343" s="9">
        <f t="shared" si="5"/>
        <v>3.3800000000000003</v>
      </c>
      <c r="E343" s="35"/>
      <c r="F343" s="9">
        <v>3.4945198158092407E-19</v>
      </c>
      <c r="G343" s="34"/>
    </row>
    <row r="344" spans="3:7" x14ac:dyDescent="0.25">
      <c r="C344" s="33">
        <v>0.33900000000000002</v>
      </c>
      <c r="D344" s="9">
        <f t="shared" si="5"/>
        <v>3.39</v>
      </c>
      <c r="E344" s="35"/>
      <c r="F344" s="9">
        <v>3.4595227226553221E-19</v>
      </c>
      <c r="G344" s="34"/>
    </row>
    <row r="345" spans="3:7" x14ac:dyDescent="0.25">
      <c r="C345" s="33">
        <v>0.34</v>
      </c>
      <c r="D345" s="9">
        <f t="shared" si="5"/>
        <v>3.4000000000000004</v>
      </c>
      <c r="E345" s="35"/>
      <c r="F345" s="9">
        <v>3.4105194149792822E-19</v>
      </c>
      <c r="G345" s="34"/>
    </row>
    <row r="346" spans="3:7" x14ac:dyDescent="0.25">
      <c r="C346" s="33">
        <v>0.34100000000000003</v>
      </c>
      <c r="D346" s="9">
        <f t="shared" si="5"/>
        <v>3.41</v>
      </c>
      <c r="E346" s="35"/>
      <c r="F346" s="9">
        <v>3.3763024145604499E-19</v>
      </c>
      <c r="G346" s="34"/>
    </row>
    <row r="347" spans="3:7" x14ac:dyDescent="0.25">
      <c r="C347" s="33">
        <v>0.34200000000000003</v>
      </c>
      <c r="D347" s="9">
        <f t="shared" si="5"/>
        <v>3.4200000000000004</v>
      </c>
      <c r="E347" s="35"/>
      <c r="F347" s="9">
        <v>3.3424262978483521E-19</v>
      </c>
      <c r="G347" s="34"/>
    </row>
    <row r="348" spans="3:7" x14ac:dyDescent="0.25">
      <c r="C348" s="33">
        <v>0.34300000000000003</v>
      </c>
      <c r="D348" s="9">
        <f t="shared" si="5"/>
        <v>3.43</v>
      </c>
      <c r="E348" s="35"/>
      <c r="F348" s="9">
        <v>3.3088868591746384E-19</v>
      </c>
      <c r="G348" s="34"/>
    </row>
    <row r="349" spans="3:7" x14ac:dyDescent="0.25">
      <c r="C349" s="33">
        <v>0.34399999999999997</v>
      </c>
      <c r="D349" s="9">
        <f t="shared" si="5"/>
        <v>3.4399999999999995</v>
      </c>
      <c r="E349" s="35"/>
      <c r="F349" s="9">
        <v>3.2756799559249653E-19</v>
      </c>
      <c r="G349" s="34"/>
    </row>
    <row r="350" spans="3:7" x14ac:dyDescent="0.25">
      <c r="C350" s="33">
        <v>0.34499999999999997</v>
      </c>
      <c r="D350" s="9">
        <f t="shared" si="5"/>
        <v>3.4499999999999997</v>
      </c>
      <c r="E350" s="35"/>
      <c r="F350" s="9">
        <v>3.2428015074237162E-19</v>
      </c>
      <c r="G350" s="34"/>
    </row>
    <row r="351" spans="3:7" x14ac:dyDescent="0.25">
      <c r="C351" s="33">
        <v>0.34599999999999997</v>
      </c>
      <c r="D351" s="9">
        <f t="shared" si="5"/>
        <v>3.46</v>
      </c>
      <c r="E351" s="35"/>
      <c r="F351" s="9">
        <v>3.2102474938365068E-19</v>
      </c>
      <c r="G351" s="34"/>
    </row>
    <row r="352" spans="3:7" x14ac:dyDescent="0.25">
      <c r="C352" s="33">
        <v>0.34699999999999998</v>
      </c>
      <c r="D352" s="9">
        <f t="shared" si="5"/>
        <v>3.4699999999999998</v>
      </c>
      <c r="E352" s="35"/>
      <c r="F352" s="9">
        <v>3.1780139550996985E-19</v>
      </c>
      <c r="G352" s="34"/>
    </row>
    <row r="353" spans="3:7" x14ac:dyDescent="0.25">
      <c r="C353" s="33">
        <v>0.34799999999999998</v>
      </c>
      <c r="D353" s="9">
        <f t="shared" si="5"/>
        <v>3.4799999999999995</v>
      </c>
      <c r="E353" s="35"/>
      <c r="F353" s="9">
        <v>3.1460969898684514E-19</v>
      </c>
      <c r="G353" s="34"/>
    </row>
    <row r="354" spans="3:7" x14ac:dyDescent="0.25">
      <c r="C354" s="33">
        <v>0.34899999999999998</v>
      </c>
      <c r="D354" s="9">
        <f t="shared" si="5"/>
        <v>3.4899999999999998</v>
      </c>
      <c r="E354" s="35"/>
      <c r="F354" s="9">
        <v>3.1144927544883545E-19</v>
      </c>
      <c r="G354" s="34"/>
    </row>
    <row r="355" spans="3:7" x14ac:dyDescent="0.25">
      <c r="C355" s="33">
        <v>0.35</v>
      </c>
      <c r="D355" s="9">
        <f t="shared" si="5"/>
        <v>3.5</v>
      </c>
      <c r="E355" s="35"/>
      <c r="F355" s="9">
        <v>3.0831974619862347E-19</v>
      </c>
      <c r="G355" s="34"/>
    </row>
    <row r="356" spans="3:7" x14ac:dyDescent="0.25">
      <c r="C356" s="33">
        <v>0.35099999999999998</v>
      </c>
      <c r="D356" s="9">
        <f t="shared" si="5"/>
        <v>3.51</v>
      </c>
      <c r="E356" s="35"/>
      <c r="F356" s="9">
        <v>3.0522073810827575E-19</v>
      </c>
      <c r="G356" s="34"/>
    </row>
    <row r="357" spans="3:7" x14ac:dyDescent="0.25">
      <c r="C357" s="33">
        <v>0.35199999999999998</v>
      </c>
      <c r="D357" s="9">
        <f t="shared" si="5"/>
        <v>3.5199999999999996</v>
      </c>
      <c r="E357" s="35"/>
      <c r="F357" s="9">
        <v>3.0215188352237435E-19</v>
      </c>
      <c r="G357" s="34"/>
    </row>
    <row r="358" spans="3:7" x14ac:dyDescent="0.25">
      <c r="C358" s="33">
        <v>0.35299999999999998</v>
      </c>
      <c r="D358" s="9">
        <f t="shared" si="5"/>
        <v>3.53</v>
      </c>
      <c r="E358" s="35"/>
      <c r="F358" s="9">
        <v>2.9911282016313525E-19</v>
      </c>
      <c r="G358" s="34"/>
    </row>
    <row r="359" spans="3:7" x14ac:dyDescent="0.25">
      <c r="C359" s="33">
        <v>0.35399999999999998</v>
      </c>
      <c r="D359" s="9">
        <f t="shared" si="5"/>
        <v>3.54</v>
      </c>
      <c r="E359" s="35"/>
      <c r="F359" s="9">
        <v>2.9610319103752703E-19</v>
      </c>
      <c r="G359" s="34"/>
    </row>
    <row r="360" spans="3:7" x14ac:dyDescent="0.25">
      <c r="C360" s="33">
        <v>0.35499999999999998</v>
      </c>
      <c r="D360" s="9">
        <f t="shared" si="5"/>
        <v>3.55</v>
      </c>
      <c r="E360" s="35"/>
      <c r="F360" s="9">
        <v>2.931226443460385E-19</v>
      </c>
      <c r="G360" s="34"/>
    </row>
    <row r="361" spans="3:7" x14ac:dyDescent="0.25">
      <c r="C361" s="33">
        <v>0.35599999999999998</v>
      </c>
      <c r="D361" s="9">
        <f t="shared" si="5"/>
        <v>3.5599999999999996</v>
      </c>
      <c r="E361" s="35"/>
      <c r="F361" s="9">
        <v>2.9017083339344412E-19</v>
      </c>
      <c r="G361" s="34"/>
    </row>
    <row r="362" spans="3:7" x14ac:dyDescent="0.25">
      <c r="C362" s="33">
        <v>0.35699999999999998</v>
      </c>
      <c r="D362" s="9">
        <f t="shared" si="5"/>
        <v>3.57</v>
      </c>
      <c r="E362" s="35"/>
      <c r="F362" s="9">
        <v>2.8724741650125812E-19</v>
      </c>
      <c r="G362" s="34"/>
    </row>
    <row r="363" spans="3:7" x14ac:dyDescent="0.25">
      <c r="C363" s="33">
        <v>0.35799999999999998</v>
      </c>
      <c r="D363" s="9">
        <f t="shared" si="5"/>
        <v>3.58</v>
      </c>
      <c r="E363" s="35"/>
      <c r="F363" s="9">
        <v>2.8435205692201746E-19</v>
      </c>
      <c r="G363" s="34"/>
    </row>
    <row r="364" spans="3:7" x14ac:dyDescent="0.25">
      <c r="C364" s="33">
        <v>0.35899999999999999</v>
      </c>
      <c r="D364" s="9">
        <f t="shared" si="5"/>
        <v>3.59</v>
      </c>
      <c r="E364" s="35"/>
      <c r="F364" s="9">
        <v>2.8148442275502237E-19</v>
      </c>
      <c r="G364" s="34"/>
    </row>
    <row r="365" spans="3:7" x14ac:dyDescent="0.25">
      <c r="C365" s="33">
        <v>0.36</v>
      </c>
      <c r="D365" s="9">
        <f t="shared" si="5"/>
        <v>3.5999999999999996</v>
      </c>
      <c r="E365" s="35"/>
      <c r="F365" s="9">
        <v>2.9656124240473109E-19</v>
      </c>
      <c r="G365" s="34"/>
    </row>
    <row r="366" spans="3:7" x14ac:dyDescent="0.25">
      <c r="C366" s="33">
        <v>0.36099999999999999</v>
      </c>
      <c r="D366" s="9">
        <f t="shared" si="5"/>
        <v>3.61</v>
      </c>
      <c r="E366" s="35"/>
      <c r="F366" s="9">
        <v>2.9367100357227685E-19</v>
      </c>
      <c r="G366" s="34"/>
    </row>
    <row r="367" spans="3:7" x14ac:dyDescent="0.25">
      <c r="C367" s="33">
        <v>0.36199999999999999</v>
      </c>
      <c r="D367" s="9">
        <f t="shared" si="5"/>
        <v>3.62</v>
      </c>
      <c r="E367" s="35"/>
      <c r="F367" s="9">
        <v>2.9080809936862595E-19</v>
      </c>
      <c r="G367" s="34"/>
    </row>
    <row r="368" spans="3:7" x14ac:dyDescent="0.25">
      <c r="C368" s="33">
        <v>0.36299999999999999</v>
      </c>
      <c r="D368" s="9">
        <f t="shared" si="5"/>
        <v>3.63</v>
      </c>
      <c r="E368" s="35"/>
      <c r="F368" s="9">
        <v>2.8797221046702912E-19</v>
      </c>
      <c r="G368" s="34"/>
    </row>
    <row r="369" spans="3:7" x14ac:dyDescent="0.25">
      <c r="C369" s="33">
        <v>0.36399999999999999</v>
      </c>
      <c r="D369" s="9">
        <f t="shared" si="5"/>
        <v>3.6399999999999997</v>
      </c>
      <c r="E369" s="35"/>
      <c r="F369" s="9">
        <v>2.8516302207080066E-19</v>
      </c>
      <c r="G369" s="34"/>
    </row>
    <row r="370" spans="3:7" x14ac:dyDescent="0.25">
      <c r="C370" s="33">
        <v>0.36499999999999999</v>
      </c>
      <c r="D370" s="9">
        <f t="shared" si="5"/>
        <v>3.65</v>
      </c>
      <c r="E370" s="35"/>
      <c r="F370" s="9">
        <v>2.8238022383730227E-19</v>
      </c>
      <c r="G370" s="34"/>
    </row>
    <row r="371" spans="3:7" x14ac:dyDescent="0.25">
      <c r="C371" s="33">
        <v>0.36599999999999999</v>
      </c>
      <c r="D371" s="9">
        <f t="shared" si="5"/>
        <v>3.66</v>
      </c>
      <c r="E371" s="35"/>
      <c r="F371" s="9">
        <v>2.7962350980353113E-19</v>
      </c>
      <c r="G371" s="34"/>
    </row>
    <row r="372" spans="3:7" x14ac:dyDescent="0.25">
      <c r="C372" s="33">
        <v>0.36699999999999999</v>
      </c>
      <c r="D372" s="9">
        <f t="shared" si="5"/>
        <v>3.67</v>
      </c>
      <c r="E372" s="35"/>
      <c r="F372" s="9">
        <v>2.7689257831300041E-19</v>
      </c>
      <c r="G372" s="34"/>
    </row>
    <row r="373" spans="3:7" x14ac:dyDescent="0.25">
      <c r="C373" s="33">
        <v>0.36799999999999999</v>
      </c>
      <c r="D373" s="9">
        <f t="shared" si="5"/>
        <v>3.6799999999999997</v>
      </c>
      <c r="E373" s="35"/>
      <c r="F373" s="9">
        <v>2.7418713194411869E-19</v>
      </c>
      <c r="G373" s="34"/>
    </row>
    <row r="374" spans="3:7" x14ac:dyDescent="0.25">
      <c r="C374" s="33">
        <v>0.36899999999999999</v>
      </c>
      <c r="D374" s="9">
        <f t="shared" si="5"/>
        <v>3.69</v>
      </c>
      <c r="E374" s="35"/>
      <c r="F374" s="9">
        <v>2.7150687743993568E-19</v>
      </c>
      <c r="G374" s="34"/>
    </row>
    <row r="375" spans="3:7" x14ac:dyDescent="0.25">
      <c r="C375" s="33">
        <v>0.37</v>
      </c>
      <c r="D375" s="9">
        <f t="shared" si="5"/>
        <v>3.7</v>
      </c>
      <c r="E375" s="35"/>
      <c r="F375" s="9">
        <v>2.6885152563919079E-19</v>
      </c>
      <c r="G375" s="34"/>
    </row>
    <row r="376" spans="3:7" x14ac:dyDescent="0.25">
      <c r="C376" s="33">
        <v>0.371</v>
      </c>
      <c r="D376" s="9">
        <f t="shared" si="5"/>
        <v>3.71</v>
      </c>
      <c r="E376" s="35"/>
      <c r="F376" s="9">
        <v>2.6622079140873363E-19</v>
      </c>
      <c r="G376" s="34"/>
    </row>
    <row r="377" spans="3:7" x14ac:dyDescent="0.25">
      <c r="C377" s="33">
        <v>0.372</v>
      </c>
      <c r="D377" s="9">
        <f t="shared" si="5"/>
        <v>3.7199999999999998</v>
      </c>
      <c r="E377" s="35"/>
      <c r="F377" s="9">
        <v>2.6361439357723169E-19</v>
      </c>
      <c r="G377" s="34"/>
    </row>
    <row r="378" spans="3:7" x14ac:dyDescent="0.25">
      <c r="C378" s="33">
        <v>0.373</v>
      </c>
      <c r="D378" s="9">
        <f t="shared" si="5"/>
        <v>3.73</v>
      </c>
      <c r="E378" s="35"/>
      <c r="F378" s="9">
        <v>2.6103205487004675E-19</v>
      </c>
      <c r="G378" s="34"/>
    </row>
    <row r="379" spans="3:7" x14ac:dyDescent="0.25">
      <c r="C379" s="33">
        <v>0.374</v>
      </c>
      <c r="D379" s="9">
        <f t="shared" si="5"/>
        <v>3.74</v>
      </c>
      <c r="E379" s="35"/>
      <c r="F379" s="9">
        <v>2.5847350184551495E-19</v>
      </c>
      <c r="G379" s="34"/>
    </row>
    <row r="380" spans="3:7" x14ac:dyDescent="0.25">
      <c r="C380" s="33">
        <v>0.375</v>
      </c>
      <c r="D380" s="9">
        <f t="shared" si="5"/>
        <v>3.75</v>
      </c>
      <c r="E380" s="35"/>
      <c r="F380" s="9">
        <v>2.5593846483223317E-19</v>
      </c>
      <c r="G380" s="34"/>
    </row>
    <row r="381" spans="3:7" x14ac:dyDescent="0.25">
      <c r="C381" s="33">
        <v>0.376</v>
      </c>
      <c r="D381" s="9">
        <f t="shared" si="5"/>
        <v>3.76</v>
      </c>
      <c r="E381" s="35"/>
      <c r="F381" s="9">
        <v>2.5342667786773372E-19</v>
      </c>
      <c r="G381" s="34"/>
    </row>
    <row r="382" spans="3:7" x14ac:dyDescent="0.25">
      <c r="C382" s="33">
        <v>0.377</v>
      </c>
      <c r="D382" s="9">
        <f t="shared" si="5"/>
        <v>3.77</v>
      </c>
      <c r="E382" s="35"/>
      <c r="F382" s="9">
        <v>2.5093787863814315E-19</v>
      </c>
      <c r="G382" s="34"/>
    </row>
    <row r="383" spans="3:7" x14ac:dyDescent="0.25">
      <c r="C383" s="33">
        <v>0.378</v>
      </c>
      <c r="D383" s="9">
        <f t="shared" si="5"/>
        <v>3.7800000000000002</v>
      </c>
      <c r="E383" s="35"/>
      <c r="F383" s="9">
        <v>2.4847180841905537E-19</v>
      </c>
      <c r="G383" s="34"/>
    </row>
    <row r="384" spans="3:7" x14ac:dyDescent="0.25">
      <c r="C384" s="33">
        <v>0.379</v>
      </c>
      <c r="D384" s="9">
        <f t="shared" si="5"/>
        <v>3.79</v>
      </c>
      <c r="E384" s="35"/>
      <c r="F384" s="9">
        <v>2.4602821201751511E-19</v>
      </c>
      <c r="G384" s="34"/>
    </row>
    <row r="385" spans="3:7" x14ac:dyDescent="0.25">
      <c r="C385" s="33">
        <v>0.38</v>
      </c>
      <c r="D385" s="9">
        <f t="shared" si="5"/>
        <v>3.8</v>
      </c>
      <c r="E385" s="35"/>
      <c r="F385" s="9">
        <v>2.4247694711643394E-19</v>
      </c>
      <c r="G385" s="34"/>
    </row>
    <row r="386" spans="3:7" x14ac:dyDescent="0.25">
      <c r="C386" s="33">
        <v>0.38100000000000001</v>
      </c>
      <c r="D386" s="9">
        <f t="shared" si="5"/>
        <v>3.81</v>
      </c>
      <c r="E386" s="35"/>
      <c r="F386" s="9">
        <v>2.4008346225726328E-19</v>
      </c>
      <c r="G386" s="34"/>
    </row>
    <row r="387" spans="3:7" x14ac:dyDescent="0.25">
      <c r="C387" s="33">
        <v>0.38200000000000001</v>
      </c>
      <c r="D387" s="9">
        <f t="shared" si="5"/>
        <v>3.8200000000000003</v>
      </c>
      <c r="E387" s="35"/>
      <c r="F387" s="9">
        <v>2.3771165992471881E-19</v>
      </c>
      <c r="G387" s="34"/>
    </row>
    <row r="388" spans="3:7" x14ac:dyDescent="0.25">
      <c r="C388" s="33">
        <v>0.38300000000000001</v>
      </c>
      <c r="D388" s="9">
        <f t="shared" si="5"/>
        <v>3.83</v>
      </c>
      <c r="E388" s="35"/>
      <c r="F388" s="9">
        <v>2.3536129897533755E-19</v>
      </c>
      <c r="G388" s="34"/>
    </row>
    <row r="389" spans="3:7" x14ac:dyDescent="0.25">
      <c r="C389" s="33">
        <v>0.38400000000000001</v>
      </c>
      <c r="D389" s="9">
        <f t="shared" si="5"/>
        <v>3.84</v>
      </c>
      <c r="E389" s="35"/>
      <c r="F389" s="9">
        <v>2.3303214151640956E-19</v>
      </c>
      <c r="G389" s="34"/>
    </row>
    <row r="390" spans="3:7" x14ac:dyDescent="0.25">
      <c r="C390" s="33">
        <v>0.38500000000000001</v>
      </c>
      <c r="D390" s="9">
        <f t="shared" ref="D390:D453" si="6">C390*10</f>
        <v>3.85</v>
      </c>
      <c r="E390" s="35"/>
      <c r="F390" s="9">
        <v>2.3072395285432801E-19</v>
      </c>
      <c r="G390" s="34"/>
    </row>
    <row r="391" spans="3:7" x14ac:dyDescent="0.25">
      <c r="C391" s="33">
        <v>0.38600000000000001</v>
      </c>
      <c r="D391" s="9">
        <f t="shared" si="6"/>
        <v>3.8600000000000003</v>
      </c>
      <c r="E391" s="35"/>
      <c r="F391" s="9">
        <v>2.2843650144372559E-19</v>
      </c>
      <c r="G391" s="34"/>
    </row>
    <row r="392" spans="3:7" x14ac:dyDescent="0.25">
      <c r="C392" s="33">
        <v>0.38700000000000001</v>
      </c>
      <c r="D392" s="9">
        <f t="shared" si="6"/>
        <v>3.87</v>
      </c>
      <c r="E392" s="35"/>
      <c r="F392" s="9">
        <v>2.2616955883756479E-19</v>
      </c>
      <c r="G392" s="34"/>
    </row>
    <row r="393" spans="3:7" x14ac:dyDescent="0.25">
      <c r="C393" s="33">
        <v>0.38800000000000001</v>
      </c>
      <c r="D393" s="9">
        <f t="shared" si="6"/>
        <v>3.88</v>
      </c>
      <c r="E393" s="35"/>
      <c r="F393" s="9">
        <v>2.2392289963825193E-19</v>
      </c>
      <c r="G393" s="34"/>
    </row>
    <row r="394" spans="3:7" x14ac:dyDescent="0.25">
      <c r="C394" s="33">
        <v>0.38900000000000001</v>
      </c>
      <c r="D394" s="9">
        <f t="shared" si="6"/>
        <v>3.89</v>
      </c>
      <c r="E394" s="35"/>
      <c r="F394" s="9">
        <v>2.2169630144947299E-19</v>
      </c>
      <c r="G394" s="34"/>
    </row>
    <row r="395" spans="3:7" x14ac:dyDescent="0.25">
      <c r="C395" s="33">
        <v>0.39</v>
      </c>
      <c r="D395" s="9">
        <f t="shared" si="6"/>
        <v>3.9000000000000004</v>
      </c>
      <c r="E395" s="35"/>
      <c r="F395" s="9">
        <v>2.1948954482906583E-19</v>
      </c>
      <c r="G395" s="34"/>
    </row>
    <row r="396" spans="3:7" x14ac:dyDescent="0.25">
      <c r="C396" s="33">
        <v>0.39100000000000001</v>
      </c>
      <c r="D396" s="9">
        <f t="shared" si="6"/>
        <v>3.91</v>
      </c>
      <c r="E396" s="35"/>
      <c r="F396" s="9">
        <v>2.173024132426591E-19</v>
      </c>
      <c r="G396" s="34"/>
    </row>
    <row r="397" spans="3:7" x14ac:dyDescent="0.25">
      <c r="C397" s="33">
        <v>0.39200000000000002</v>
      </c>
      <c r="D397" s="9">
        <f t="shared" si="6"/>
        <v>3.92</v>
      </c>
      <c r="E397" s="35"/>
      <c r="F397" s="9">
        <v>2.1513469301814343E-19</v>
      </c>
      <c r="G397" s="34"/>
    </row>
    <row r="398" spans="3:7" x14ac:dyDescent="0.25">
      <c r="C398" s="33">
        <v>0.39300000000000002</v>
      </c>
      <c r="D398" s="9">
        <f t="shared" si="6"/>
        <v>3.93</v>
      </c>
      <c r="E398" s="35"/>
      <c r="F398" s="9">
        <v>2.129861733010127E-19</v>
      </c>
      <c r="G398" s="34"/>
    </row>
    <row r="399" spans="3:7" x14ac:dyDescent="0.25">
      <c r="C399" s="33">
        <v>0.39400000000000002</v>
      </c>
      <c r="D399" s="9">
        <f t="shared" si="6"/>
        <v>3.9400000000000004</v>
      </c>
      <c r="E399" s="35"/>
      <c r="F399" s="9">
        <v>2.108566460105248E-19</v>
      </c>
      <c r="G399" s="34"/>
    </row>
    <row r="400" spans="3:7" x14ac:dyDescent="0.25">
      <c r="C400" s="33">
        <v>0.39500000000000002</v>
      </c>
      <c r="D400" s="9">
        <f t="shared" si="6"/>
        <v>3.95</v>
      </c>
      <c r="E400" s="35"/>
      <c r="F400" s="9">
        <v>2.0874590579656247E-19</v>
      </c>
      <c r="G400" s="34"/>
    </row>
    <row r="401" spans="3:7" x14ac:dyDescent="0.25">
      <c r="C401" s="33">
        <v>0.39600000000000002</v>
      </c>
      <c r="D401" s="9">
        <f t="shared" si="6"/>
        <v>3.96</v>
      </c>
      <c r="E401" s="35"/>
      <c r="F401" s="9">
        <v>2.0665374999734773E-19</v>
      </c>
      <c r="G401" s="34"/>
    </row>
    <row r="402" spans="3:7" x14ac:dyDescent="0.25">
      <c r="C402" s="33">
        <v>0.39700000000000002</v>
      </c>
      <c r="D402" s="9">
        <f t="shared" si="6"/>
        <v>3.97</v>
      </c>
      <c r="E402" s="35"/>
      <c r="F402" s="9">
        <v>2.0457997859789975E-19</v>
      </c>
      <c r="G402" s="34"/>
    </row>
    <row r="403" spans="3:7" x14ac:dyDescent="0.25">
      <c r="C403" s="33">
        <v>0.39800000000000002</v>
      </c>
      <c r="D403" s="9">
        <f t="shared" si="6"/>
        <v>3.9800000000000004</v>
      </c>
      <c r="E403" s="35"/>
      <c r="F403" s="9">
        <v>2.0252439418922275E-19</v>
      </c>
      <c r="G403" s="34"/>
    </row>
    <row r="404" spans="3:7" x14ac:dyDescent="0.25">
      <c r="C404" s="33">
        <v>0.39900000000000002</v>
      </c>
      <c r="D404" s="9">
        <f t="shared" si="6"/>
        <v>3.99</v>
      </c>
      <c r="E404" s="35"/>
      <c r="F404" s="9">
        <v>2.004868019281423E-19</v>
      </c>
      <c r="G404" s="34"/>
    </row>
    <row r="405" spans="3:7" x14ac:dyDescent="0.25">
      <c r="C405" s="33">
        <v>0.4</v>
      </c>
      <c r="D405" s="9">
        <f t="shared" si="6"/>
        <v>4</v>
      </c>
      <c r="E405" s="35"/>
      <c r="F405" s="9">
        <v>2.1242942138524002E-19</v>
      </c>
      <c r="G405" s="34"/>
    </row>
    <row r="406" spans="3:7" x14ac:dyDescent="0.25">
      <c r="C406" s="33">
        <v>0.40100000000000002</v>
      </c>
      <c r="D406" s="9">
        <f t="shared" si="6"/>
        <v>4.01</v>
      </c>
      <c r="E406" s="35"/>
      <c r="F406" s="9">
        <v>2.1039039059608698E-19</v>
      </c>
      <c r="G406" s="34"/>
    </row>
    <row r="407" spans="3:7" x14ac:dyDescent="0.25">
      <c r="C407" s="33">
        <v>0.40200000000000002</v>
      </c>
      <c r="D407" s="9">
        <f t="shared" si="6"/>
        <v>4.0200000000000005</v>
      </c>
      <c r="E407" s="35"/>
      <c r="F407" s="9">
        <v>2.0836897580135664E-19</v>
      </c>
      <c r="G407" s="34"/>
    </row>
    <row r="408" spans="3:7" x14ac:dyDescent="0.25">
      <c r="C408" s="33">
        <v>0.40300000000000002</v>
      </c>
      <c r="D408" s="9">
        <f t="shared" si="6"/>
        <v>4.03</v>
      </c>
      <c r="E408" s="35"/>
      <c r="F408" s="9">
        <v>2.0636499052078455E-19</v>
      </c>
      <c r="G408" s="34"/>
    </row>
    <row r="409" spans="3:7" x14ac:dyDescent="0.25">
      <c r="C409" s="33">
        <v>0.40400000000000003</v>
      </c>
      <c r="D409" s="9">
        <f t="shared" si="6"/>
        <v>4.04</v>
      </c>
      <c r="E409" s="35"/>
      <c r="F409" s="9">
        <v>2.0437825066566489E-19</v>
      </c>
      <c r="G409" s="34"/>
    </row>
    <row r="410" spans="3:7" x14ac:dyDescent="0.25">
      <c r="C410" s="33">
        <v>0.40500000000000003</v>
      </c>
      <c r="D410" s="9">
        <f t="shared" si="6"/>
        <v>4.0500000000000007</v>
      </c>
      <c r="E410" s="35"/>
      <c r="F410" s="9">
        <v>2.0240857450267793E-19</v>
      </c>
      <c r="G410" s="34"/>
    </row>
    <row r="411" spans="3:7" x14ac:dyDescent="0.25">
      <c r="C411" s="33">
        <v>0.40600000000000003</v>
      </c>
      <c r="D411" s="9">
        <f t="shared" si="6"/>
        <v>4.0600000000000005</v>
      </c>
      <c r="E411" s="35"/>
      <c r="F411" s="9">
        <v>2.0045578261826574E-19</v>
      </c>
      <c r="G411" s="34"/>
    </row>
    <row r="412" spans="3:7" x14ac:dyDescent="0.25">
      <c r="C412" s="33">
        <v>0.40699999999999997</v>
      </c>
      <c r="D412" s="9">
        <f t="shared" si="6"/>
        <v>4.0699999999999994</v>
      </c>
      <c r="E412" s="35"/>
      <c r="F412" s="9">
        <v>1.9851969788365376E-19</v>
      </c>
      <c r="G412" s="34"/>
    </row>
    <row r="413" spans="3:7" x14ac:dyDescent="0.25">
      <c r="C413" s="33">
        <v>0.40799999999999997</v>
      </c>
      <c r="D413" s="9">
        <f t="shared" si="6"/>
        <v>4.08</v>
      </c>
      <c r="E413" s="35"/>
      <c r="F413" s="9">
        <v>1.9660014542054426E-19</v>
      </c>
      <c r="G413" s="34"/>
    </row>
    <row r="414" spans="3:7" x14ac:dyDescent="0.25">
      <c r="C414" s="33">
        <v>0.40899999999999997</v>
      </c>
      <c r="D414" s="9">
        <f t="shared" si="6"/>
        <v>4.09</v>
      </c>
      <c r="E414" s="35"/>
      <c r="F414" s="9">
        <v>1.9469695256733553E-19</v>
      </c>
      <c r="G414" s="34"/>
    </row>
    <row r="415" spans="3:7" x14ac:dyDescent="0.25">
      <c r="C415" s="33">
        <v>0.41</v>
      </c>
      <c r="D415" s="9">
        <f t="shared" si="6"/>
        <v>4.0999999999999996</v>
      </c>
      <c r="E415" s="35"/>
      <c r="F415" s="9">
        <v>1.9280994884586709E-19</v>
      </c>
      <c r="G415" s="34"/>
    </row>
    <row r="416" spans="3:7" x14ac:dyDescent="0.25">
      <c r="C416" s="33">
        <v>0.41099999999999998</v>
      </c>
      <c r="D416" s="9">
        <f t="shared" si="6"/>
        <v>4.1099999999999994</v>
      </c>
      <c r="E416" s="35"/>
      <c r="F416" s="9">
        <v>1.9093896592893453E-19</v>
      </c>
      <c r="G416" s="34"/>
    </row>
    <row r="417" spans="3:7" x14ac:dyDescent="0.25">
      <c r="C417" s="33">
        <v>0.41199999999999998</v>
      </c>
      <c r="D417" s="9">
        <f t="shared" si="6"/>
        <v>4.12</v>
      </c>
      <c r="E417" s="35"/>
      <c r="F417" s="9">
        <v>1.8908383760815966E-19</v>
      </c>
      <c r="G417" s="34"/>
    </row>
    <row r="418" spans="3:7" x14ac:dyDescent="0.25">
      <c r="C418" s="33">
        <v>0.41299999999999998</v>
      </c>
      <c r="D418" s="9">
        <f t="shared" si="6"/>
        <v>4.13</v>
      </c>
      <c r="E418" s="35"/>
      <c r="F418" s="9">
        <v>1.8724439976254118E-19</v>
      </c>
      <c r="G418" s="34"/>
    </row>
    <row r="419" spans="3:7" x14ac:dyDescent="0.25">
      <c r="C419" s="33">
        <v>0.41399999999999998</v>
      </c>
      <c r="D419" s="9">
        <f t="shared" si="6"/>
        <v>4.1399999999999997</v>
      </c>
      <c r="E419" s="35"/>
      <c r="F419" s="9">
        <v>1.8542049032751815E-19</v>
      </c>
      <c r="G419" s="34"/>
    </row>
    <row r="420" spans="3:7" x14ac:dyDescent="0.25">
      <c r="C420" s="33">
        <v>0.41499999999999998</v>
      </c>
      <c r="D420" s="9">
        <f t="shared" si="6"/>
        <v>4.1499999999999995</v>
      </c>
      <c r="E420" s="35"/>
      <c r="F420" s="9">
        <v>1.8361194926445888E-19</v>
      </c>
      <c r="G420" s="34"/>
    </row>
    <row r="421" spans="3:7" x14ac:dyDescent="0.25">
      <c r="C421" s="33">
        <v>0.41599999999999998</v>
      </c>
      <c r="D421" s="9">
        <f t="shared" si="6"/>
        <v>4.16</v>
      </c>
      <c r="E421" s="35"/>
      <c r="F421" s="9">
        <v>1.8181861853090934E-19</v>
      </c>
      <c r="G421" s="34"/>
    </row>
    <row r="422" spans="3:7" x14ac:dyDescent="0.25">
      <c r="C422" s="33">
        <v>0.41699999999999998</v>
      </c>
      <c r="D422" s="9">
        <f t="shared" si="6"/>
        <v>4.17</v>
      </c>
      <c r="E422" s="35"/>
      <c r="F422" s="9">
        <v>1.8004034205106442E-19</v>
      </c>
      <c r="G422" s="34"/>
    </row>
    <row r="423" spans="3:7" x14ac:dyDescent="0.25">
      <c r="C423" s="33">
        <v>0.41799999999999998</v>
      </c>
      <c r="D423" s="9">
        <f t="shared" si="6"/>
        <v>4.18</v>
      </c>
      <c r="E423" s="35"/>
      <c r="F423" s="9">
        <v>1.7827696568695332E-19</v>
      </c>
      <c r="G423" s="34"/>
    </row>
    <row r="424" spans="3:7" x14ac:dyDescent="0.25">
      <c r="C424" s="33">
        <v>0.41899999999999998</v>
      </c>
      <c r="D424" s="9">
        <f t="shared" si="6"/>
        <v>4.1899999999999995</v>
      </c>
      <c r="E424" s="35"/>
      <c r="F424" s="9">
        <v>1.7652833721003311E-19</v>
      </c>
      <c r="G424" s="34"/>
    </row>
    <row r="425" spans="3:7" x14ac:dyDescent="0.25">
      <c r="C425" s="33">
        <v>0.42</v>
      </c>
      <c r="D425" s="9">
        <f t="shared" si="6"/>
        <v>4.2</v>
      </c>
      <c r="E425" s="35"/>
      <c r="F425" s="9">
        <v>1.7389888818405307E-19</v>
      </c>
      <c r="G425" s="34"/>
    </row>
    <row r="426" spans="3:7" x14ac:dyDescent="0.25">
      <c r="C426" s="33">
        <v>0.42099999999999999</v>
      </c>
      <c r="D426" s="9">
        <f t="shared" si="6"/>
        <v>4.21</v>
      </c>
      <c r="E426" s="35"/>
      <c r="F426" s="9">
        <v>1.7218354997401043E-19</v>
      </c>
      <c r="G426" s="34"/>
    </row>
    <row r="427" spans="3:7" x14ac:dyDescent="0.25">
      <c r="C427" s="33">
        <v>0.42199999999999999</v>
      </c>
      <c r="D427" s="9">
        <f t="shared" si="6"/>
        <v>4.22</v>
      </c>
      <c r="E427" s="35"/>
      <c r="F427" s="9">
        <v>1.7048248404818445E-19</v>
      </c>
      <c r="G427" s="34"/>
    </row>
    <row r="428" spans="3:7" x14ac:dyDescent="0.25">
      <c r="C428" s="33">
        <v>0.42299999999999999</v>
      </c>
      <c r="D428" s="9">
        <f t="shared" si="6"/>
        <v>4.2299999999999995</v>
      </c>
      <c r="E428" s="35"/>
      <c r="F428" s="9">
        <v>1.687955458250738E-19</v>
      </c>
      <c r="G428" s="34"/>
    </row>
    <row r="429" spans="3:7" x14ac:dyDescent="0.25">
      <c r="C429" s="33">
        <v>0.42399999999999999</v>
      </c>
      <c r="D429" s="9">
        <f t="shared" si="6"/>
        <v>4.24</v>
      </c>
      <c r="E429" s="35"/>
      <c r="F429" s="9">
        <v>1.6712259249427878E-19</v>
      </c>
      <c r="G429" s="34"/>
    </row>
    <row r="430" spans="3:7" x14ac:dyDescent="0.25">
      <c r="C430" s="33">
        <v>0.42499999999999999</v>
      </c>
      <c r="D430" s="9">
        <f t="shared" si="6"/>
        <v>4.25</v>
      </c>
      <c r="E430" s="35"/>
      <c r="F430" s="9">
        <v>1.6546348299091378E-19</v>
      </c>
      <c r="G430" s="34"/>
    </row>
    <row r="431" spans="3:7" x14ac:dyDescent="0.25">
      <c r="C431" s="33">
        <v>0.42599999999999999</v>
      </c>
      <c r="D431" s="9">
        <f t="shared" si="6"/>
        <v>4.26</v>
      </c>
      <c r="E431" s="35"/>
      <c r="F431" s="9">
        <v>1.6381807797041782E-19</v>
      </c>
      <c r="G431" s="34"/>
    </row>
    <row r="432" spans="3:7" x14ac:dyDescent="0.25">
      <c r="C432" s="33">
        <v>0.42699999999999999</v>
      </c>
      <c r="D432" s="9">
        <f t="shared" si="6"/>
        <v>4.2699999999999996</v>
      </c>
      <c r="E432" s="35"/>
      <c r="F432" s="9">
        <v>1.6218623978375471E-19</v>
      </c>
      <c r="G432" s="34"/>
    </row>
    <row r="433" spans="3:7" x14ac:dyDescent="0.25">
      <c r="C433" s="33">
        <v>0.42799999999999999</v>
      </c>
      <c r="D433" s="9">
        <f t="shared" si="6"/>
        <v>4.28</v>
      </c>
      <c r="E433" s="35"/>
      <c r="F433" s="9">
        <v>1.6056783245315878E-19</v>
      </c>
      <c r="G433" s="34"/>
    </row>
    <row r="434" spans="3:7" x14ac:dyDescent="0.25">
      <c r="C434" s="33">
        <v>0.42899999999999999</v>
      </c>
      <c r="D434" s="9">
        <f t="shared" si="6"/>
        <v>4.29</v>
      </c>
      <c r="E434" s="35"/>
      <c r="F434" s="9">
        <v>1.5896272164810219E-19</v>
      </c>
      <c r="G434" s="34"/>
    </row>
    <row r="435" spans="3:7" x14ac:dyDescent="0.25">
      <c r="C435" s="33">
        <v>0.43</v>
      </c>
      <c r="D435" s="9">
        <f t="shared" si="6"/>
        <v>4.3</v>
      </c>
      <c r="E435" s="35"/>
      <c r="F435" s="9">
        <v>1.5737077466182311E-19</v>
      </c>
      <c r="G435" s="34"/>
    </row>
    <row r="436" spans="3:7" x14ac:dyDescent="0.25">
      <c r="C436" s="33">
        <v>0.43099999999999999</v>
      </c>
      <c r="D436" s="9">
        <f t="shared" si="6"/>
        <v>4.3099999999999996</v>
      </c>
      <c r="E436" s="35"/>
      <c r="F436" s="9">
        <v>1.5579186038809242E-19</v>
      </c>
      <c r="G436" s="34"/>
    </row>
    <row r="437" spans="3:7" x14ac:dyDescent="0.25">
      <c r="C437" s="33">
        <v>0.432</v>
      </c>
      <c r="D437" s="9">
        <f t="shared" si="6"/>
        <v>4.32</v>
      </c>
      <c r="E437" s="35"/>
      <c r="F437" s="9">
        <v>1.5422584929851735E-19</v>
      </c>
      <c r="G437" s="34"/>
    </row>
    <row r="438" spans="3:7" x14ac:dyDescent="0.25">
      <c r="C438" s="33">
        <v>0.433</v>
      </c>
      <c r="D438" s="9">
        <f t="shared" si="6"/>
        <v>4.33</v>
      </c>
      <c r="E438" s="35"/>
      <c r="F438" s="9">
        <v>1.5267261342008331E-19</v>
      </c>
      <c r="G438" s="34"/>
    </row>
    <row r="439" spans="3:7" x14ac:dyDescent="0.25">
      <c r="C439" s="33">
        <v>0.434</v>
      </c>
      <c r="D439" s="9">
        <f t="shared" si="6"/>
        <v>4.34</v>
      </c>
      <c r="E439" s="35"/>
      <c r="F439" s="9">
        <v>1.5113202631313536E-19</v>
      </c>
      <c r="G439" s="34"/>
    </row>
    <row r="440" spans="3:7" x14ac:dyDescent="0.25">
      <c r="C440" s="33">
        <v>0.435</v>
      </c>
      <c r="D440" s="9">
        <f t="shared" si="6"/>
        <v>4.3499999999999996</v>
      </c>
      <c r="E440" s="35"/>
      <c r="F440" s="9">
        <v>1.4960396304973929E-19</v>
      </c>
      <c r="G440" s="34"/>
    </row>
    <row r="441" spans="3:7" x14ac:dyDescent="0.25">
      <c r="C441" s="33">
        <v>0.436</v>
      </c>
      <c r="D441" s="9">
        <f t="shared" si="6"/>
        <v>4.3600000000000003</v>
      </c>
      <c r="E441" s="35"/>
      <c r="F441" s="9">
        <v>1.480883001922665E-19</v>
      </c>
      <c r="G441" s="34"/>
    </row>
    <row r="442" spans="3:7" x14ac:dyDescent="0.25">
      <c r="C442" s="33">
        <v>0.437</v>
      </c>
      <c r="D442" s="9">
        <f t="shared" si="6"/>
        <v>4.37</v>
      </c>
      <c r="E442" s="35"/>
      <c r="F442" s="9">
        <v>1.465849157725544E-19</v>
      </c>
      <c r="G442" s="34"/>
    </row>
    <row r="443" spans="3:7" x14ac:dyDescent="0.25">
      <c r="C443" s="33">
        <v>0.438</v>
      </c>
      <c r="D443" s="9">
        <f t="shared" si="6"/>
        <v>4.38</v>
      </c>
      <c r="E443" s="35"/>
      <c r="F443" s="9">
        <v>1.4509368927115545E-19</v>
      </c>
      <c r="G443" s="34"/>
    </row>
    <row r="444" spans="3:7" x14ac:dyDescent="0.25">
      <c r="C444" s="33">
        <v>0.439</v>
      </c>
      <c r="D444" s="9">
        <f t="shared" si="6"/>
        <v>4.3899999999999997</v>
      </c>
      <c r="E444" s="35"/>
      <c r="F444" s="9">
        <v>1.4361450159712226E-19</v>
      </c>
      <c r="G444" s="34"/>
    </row>
    <row r="445" spans="3:7" x14ac:dyDescent="0.25">
      <c r="C445" s="33">
        <v>0.44</v>
      </c>
      <c r="D445" s="9">
        <f t="shared" si="6"/>
        <v>4.4000000000000004</v>
      </c>
      <c r="E445" s="35"/>
      <c r="F445" s="9">
        <v>1.5343996351273762E-19</v>
      </c>
      <c r="G445" s="34"/>
    </row>
    <row r="446" spans="3:7" x14ac:dyDescent="0.25">
      <c r="C446" s="33">
        <v>0.441</v>
      </c>
      <c r="D446" s="9">
        <f t="shared" si="6"/>
        <v>4.41</v>
      </c>
      <c r="E446" s="35"/>
      <c r="F446" s="9">
        <v>1.5195344363652681E-19</v>
      </c>
      <c r="G446" s="34"/>
    </row>
    <row r="447" spans="3:7" x14ac:dyDescent="0.25">
      <c r="C447" s="33">
        <v>0.442</v>
      </c>
      <c r="D447" s="9">
        <f t="shared" si="6"/>
        <v>4.42</v>
      </c>
      <c r="E447" s="35"/>
      <c r="F447" s="9">
        <v>1.5047877877630387E-19</v>
      </c>
      <c r="G447" s="34"/>
    </row>
    <row r="448" spans="3:7" x14ac:dyDescent="0.25">
      <c r="C448" s="33">
        <v>0.443</v>
      </c>
      <c r="D448" s="9">
        <f t="shared" si="6"/>
        <v>4.43</v>
      </c>
      <c r="E448" s="35"/>
      <c r="F448" s="9">
        <v>1.4901585407498109E-19</v>
      </c>
      <c r="G448" s="34"/>
    </row>
    <row r="449" spans="3:7" x14ac:dyDescent="0.25">
      <c r="C449" s="33">
        <v>0.44400000000000001</v>
      </c>
      <c r="D449" s="9">
        <f t="shared" si="6"/>
        <v>4.4400000000000004</v>
      </c>
      <c r="E449" s="35"/>
      <c r="F449" s="9">
        <v>1.4756455602024824E-19</v>
      </c>
      <c r="G449" s="34"/>
    </row>
    <row r="450" spans="3:7" x14ac:dyDescent="0.25">
      <c r="C450" s="33">
        <v>0.44500000000000001</v>
      </c>
      <c r="D450" s="9">
        <f t="shared" si="6"/>
        <v>4.45</v>
      </c>
      <c r="E450" s="35"/>
      <c r="F450" s="9">
        <v>1.4612477242610481E-19</v>
      </c>
      <c r="G450" s="34"/>
    </row>
    <row r="451" spans="3:7" x14ac:dyDescent="0.25">
      <c r="C451" s="33">
        <v>0.44600000000000001</v>
      </c>
      <c r="D451" s="9">
        <f t="shared" si="6"/>
        <v>4.46</v>
      </c>
      <c r="E451" s="35"/>
      <c r="F451" s="9">
        <v>1.4469639241448356E-19</v>
      </c>
      <c r="G451" s="34"/>
    </row>
    <row r="452" spans="3:7" x14ac:dyDescent="0.25">
      <c r="C452" s="33">
        <v>0.44700000000000001</v>
      </c>
      <c r="D452" s="9">
        <f t="shared" si="6"/>
        <v>4.47</v>
      </c>
      <c r="E452" s="35"/>
      <c r="F452" s="9">
        <v>1.4327930639729972E-19</v>
      </c>
      <c r="G452" s="34"/>
    </row>
    <row r="453" spans="3:7" x14ac:dyDescent="0.25">
      <c r="C453" s="33">
        <v>0.44800000000000001</v>
      </c>
      <c r="D453" s="9">
        <f t="shared" si="6"/>
        <v>4.4800000000000004</v>
      </c>
      <c r="E453" s="35"/>
      <c r="F453" s="9">
        <v>1.4187340605876067E-19</v>
      </c>
      <c r="G453" s="34"/>
    </row>
    <row r="454" spans="3:7" x14ac:dyDescent="0.25">
      <c r="C454" s="33">
        <v>0.44900000000000001</v>
      </c>
      <c r="D454" s="9">
        <f t="shared" ref="D454:D517" si="7">C454*10</f>
        <v>4.49</v>
      </c>
      <c r="E454" s="35"/>
      <c r="F454" s="9">
        <v>1.4047858433789328E-19</v>
      </c>
      <c r="G454" s="34"/>
    </row>
    <row r="455" spans="3:7" x14ac:dyDescent="0.25">
      <c r="C455" s="33">
        <v>0.45</v>
      </c>
      <c r="D455" s="9">
        <f t="shared" si="7"/>
        <v>4.5</v>
      </c>
      <c r="E455" s="35"/>
      <c r="F455" s="9">
        <v>1.3909473541145696E-19</v>
      </c>
      <c r="G455" s="34"/>
    </row>
    <row r="456" spans="3:7" x14ac:dyDescent="0.25">
      <c r="C456" s="33">
        <v>0.45100000000000001</v>
      </c>
      <c r="D456" s="9">
        <f t="shared" si="7"/>
        <v>4.51</v>
      </c>
      <c r="E456" s="35"/>
      <c r="F456" s="9">
        <v>1.3772175467699681E-19</v>
      </c>
      <c r="G456" s="34"/>
    </row>
    <row r="457" spans="3:7" x14ac:dyDescent="0.25">
      <c r="C457" s="33">
        <v>0.45200000000000001</v>
      </c>
      <c r="D457" s="9">
        <f t="shared" si="7"/>
        <v>4.5200000000000005</v>
      </c>
      <c r="E457" s="35"/>
      <c r="F457" s="9">
        <v>1.3635953873628582E-19</v>
      </c>
      <c r="G457" s="34"/>
    </row>
    <row r="458" spans="3:7" x14ac:dyDescent="0.25">
      <c r="C458" s="33">
        <v>0.45300000000000001</v>
      </c>
      <c r="D458" s="9">
        <f t="shared" si="7"/>
        <v>4.53</v>
      </c>
      <c r="E458" s="35"/>
      <c r="F458" s="9">
        <v>1.3500798537894511E-19</v>
      </c>
      <c r="G458" s="34"/>
    </row>
    <row r="459" spans="3:7" x14ac:dyDescent="0.25">
      <c r="C459" s="33">
        <v>0.45400000000000001</v>
      </c>
      <c r="D459" s="9">
        <f t="shared" si="7"/>
        <v>4.54</v>
      </c>
      <c r="E459" s="35"/>
      <c r="F459" s="9">
        <v>1.3366699356635453E-19</v>
      </c>
      <c r="G459" s="34"/>
    </row>
    <row r="460" spans="3:7" x14ac:dyDescent="0.25">
      <c r="C460" s="33">
        <v>0.45500000000000002</v>
      </c>
      <c r="D460" s="9">
        <f t="shared" si="7"/>
        <v>4.55</v>
      </c>
      <c r="E460" s="35"/>
      <c r="F460" s="9">
        <v>1.3233646341581129E-19</v>
      </c>
      <c r="G460" s="34"/>
    </row>
    <row r="461" spans="3:7" x14ac:dyDescent="0.25">
      <c r="C461" s="33">
        <v>0.45600000000000002</v>
      </c>
      <c r="D461" s="9">
        <f t="shared" si="7"/>
        <v>4.5600000000000005</v>
      </c>
      <c r="E461" s="35"/>
      <c r="F461" s="9">
        <v>1.3101629618492255E-19</v>
      </c>
      <c r="G461" s="34"/>
    </row>
    <row r="462" spans="3:7" x14ac:dyDescent="0.25">
      <c r="C462" s="33">
        <v>0.45700000000000002</v>
      </c>
      <c r="D462" s="9">
        <f t="shared" si="7"/>
        <v>4.57</v>
      </c>
      <c r="E462" s="35"/>
      <c r="F462" s="9">
        <v>1.2970639425626308E-19</v>
      </c>
      <c r="G462" s="34"/>
    </row>
    <row r="463" spans="3:7" x14ac:dyDescent="0.25">
      <c r="C463" s="33">
        <v>0.45800000000000002</v>
      </c>
      <c r="D463" s="9">
        <f t="shared" si="7"/>
        <v>4.58</v>
      </c>
      <c r="E463" s="35"/>
      <c r="F463" s="9">
        <v>1.2840666112227364E-19</v>
      </c>
      <c r="G463" s="34"/>
    </row>
    <row r="464" spans="3:7" x14ac:dyDescent="0.25">
      <c r="C464" s="33">
        <v>0.45900000000000002</v>
      </c>
      <c r="D464" s="9">
        <f t="shared" si="7"/>
        <v>4.59</v>
      </c>
      <c r="E464" s="35"/>
      <c r="F464" s="9">
        <v>1.2711700137033701E-19</v>
      </c>
      <c r="G464" s="34"/>
    </row>
    <row r="465" spans="3:7" x14ac:dyDescent="0.25">
      <c r="C465" s="33">
        <v>0.46</v>
      </c>
      <c r="D465" s="9">
        <f t="shared" si="7"/>
        <v>4.6000000000000005</v>
      </c>
      <c r="E465" s="35"/>
      <c r="F465" s="9">
        <v>1.2510912283611076E-19</v>
      </c>
      <c r="G465" s="34"/>
    </row>
    <row r="466" spans="3:7" x14ac:dyDescent="0.25">
      <c r="C466" s="33">
        <v>0.46100000000000002</v>
      </c>
      <c r="D466" s="9">
        <f t="shared" si="7"/>
        <v>4.6100000000000003</v>
      </c>
      <c r="E466" s="35"/>
      <c r="F466" s="9">
        <v>1.2384248028396388E-19</v>
      </c>
      <c r="G466" s="34"/>
    </row>
    <row r="467" spans="3:7" x14ac:dyDescent="0.25">
      <c r="C467" s="33">
        <v>0.46200000000000002</v>
      </c>
      <c r="D467" s="9">
        <f t="shared" si="7"/>
        <v>4.62</v>
      </c>
      <c r="E467" s="35"/>
      <c r="F467" s="9">
        <v>1.2258561087485506E-19</v>
      </c>
      <c r="G467" s="34"/>
    </row>
    <row r="468" spans="3:7" x14ac:dyDescent="0.25">
      <c r="C468" s="33">
        <v>0.46300000000000002</v>
      </c>
      <c r="D468" s="9">
        <f t="shared" si="7"/>
        <v>4.63</v>
      </c>
      <c r="E468" s="35"/>
      <c r="F468" s="9">
        <v>1.2133842360786734E-19</v>
      </c>
      <c r="G468" s="34"/>
    </row>
    <row r="469" spans="3:7" x14ac:dyDescent="0.25">
      <c r="C469" s="33">
        <v>0.46400000000000002</v>
      </c>
      <c r="D469" s="9">
        <f t="shared" si="7"/>
        <v>4.6400000000000006</v>
      </c>
      <c r="E469" s="35"/>
      <c r="F469" s="9">
        <v>1.2010082850415821E-19</v>
      </c>
      <c r="G469" s="34"/>
    </row>
    <row r="470" spans="3:7" x14ac:dyDescent="0.25">
      <c r="C470" s="33">
        <v>0.46500000000000002</v>
      </c>
      <c r="D470" s="9">
        <f t="shared" si="7"/>
        <v>4.6500000000000004</v>
      </c>
      <c r="E470" s="35"/>
      <c r="F470" s="9">
        <v>1.1887273659338845E-19</v>
      </c>
      <c r="G470" s="34"/>
    </row>
    <row r="471" spans="3:7" x14ac:dyDescent="0.25">
      <c r="C471" s="33">
        <v>0.46600000000000003</v>
      </c>
      <c r="D471" s="9">
        <f t="shared" si="7"/>
        <v>4.66</v>
      </c>
      <c r="E471" s="35"/>
      <c r="F471" s="9">
        <v>1.1765405990040824E-19</v>
      </c>
      <c r="G471" s="34"/>
    </row>
    <row r="472" spans="3:7" x14ac:dyDescent="0.25">
      <c r="C472" s="33">
        <v>0.46700000000000003</v>
      </c>
      <c r="D472" s="9">
        <f t="shared" si="7"/>
        <v>4.67</v>
      </c>
      <c r="E472" s="35"/>
      <c r="F472" s="9">
        <v>1.1644471143214153E-19</v>
      </c>
      <c r="G472" s="34"/>
    </row>
    <row r="473" spans="3:7" x14ac:dyDescent="0.25">
      <c r="C473" s="33">
        <v>0.46800000000000003</v>
      </c>
      <c r="D473" s="9">
        <f t="shared" si="7"/>
        <v>4.6800000000000006</v>
      </c>
      <c r="E473" s="35"/>
      <c r="F473" s="9">
        <v>1.1524460516465033E-19</v>
      </c>
      <c r="G473" s="34"/>
    </row>
    <row r="474" spans="3:7" x14ac:dyDescent="0.25">
      <c r="C474" s="33">
        <v>0.46899999999999997</v>
      </c>
      <c r="D474" s="9">
        <f t="shared" si="7"/>
        <v>4.6899999999999995</v>
      </c>
      <c r="E474" s="35"/>
      <c r="F474" s="9">
        <v>1.1405365603039921E-19</v>
      </c>
      <c r="G474" s="34"/>
    </row>
    <row r="475" spans="3:7" x14ac:dyDescent="0.25">
      <c r="C475" s="33">
        <v>0.47</v>
      </c>
      <c r="D475" s="9">
        <f t="shared" si="7"/>
        <v>4.6999999999999993</v>
      </c>
      <c r="E475" s="35"/>
      <c r="F475" s="9">
        <v>1.1287177990577141E-19</v>
      </c>
      <c r="G475" s="34"/>
    </row>
    <row r="476" spans="3:7" x14ac:dyDescent="0.25">
      <c r="C476" s="33">
        <v>0.47099999999999997</v>
      </c>
      <c r="D476" s="9">
        <f t="shared" si="7"/>
        <v>4.71</v>
      </c>
      <c r="E476" s="35"/>
      <c r="F476" s="9">
        <v>1.1169889359864422E-19</v>
      </c>
      <c r="G476" s="34"/>
    </row>
    <row r="477" spans="3:7" x14ac:dyDescent="0.25">
      <c r="C477" s="33">
        <v>0.47199999999999998</v>
      </c>
      <c r="D477" s="9">
        <f t="shared" si="7"/>
        <v>4.72</v>
      </c>
      <c r="E477" s="35"/>
      <c r="F477" s="9">
        <v>1.1053491483630832E-19</v>
      </c>
      <c r="G477" s="34"/>
    </row>
    <row r="478" spans="3:7" x14ac:dyDescent="0.25">
      <c r="C478" s="33">
        <v>0.47299999999999998</v>
      </c>
      <c r="D478" s="9">
        <f t="shared" si="7"/>
        <v>4.7299999999999995</v>
      </c>
      <c r="E478" s="35"/>
      <c r="F478" s="9">
        <v>1.0937976225344071E-19</v>
      </c>
      <c r="G478" s="34"/>
    </row>
    <row r="479" spans="3:7" x14ac:dyDescent="0.25">
      <c r="C479" s="33">
        <v>0.47399999999999998</v>
      </c>
      <c r="D479" s="9">
        <f t="shared" si="7"/>
        <v>4.74</v>
      </c>
      <c r="E479" s="35"/>
      <c r="F479" s="9">
        <v>1.0823335538033219E-19</v>
      </c>
      <c r="G479" s="34"/>
    </row>
    <row r="480" spans="3:7" x14ac:dyDescent="0.25">
      <c r="C480" s="33">
        <v>0.47499999999999998</v>
      </c>
      <c r="D480" s="9">
        <f t="shared" si="7"/>
        <v>4.75</v>
      </c>
      <c r="E480" s="35"/>
      <c r="F480" s="9">
        <v>1.0709561463126292E-19</v>
      </c>
      <c r="G480" s="34"/>
    </row>
    <row r="481" spans="3:7" x14ac:dyDescent="0.25">
      <c r="C481" s="33">
        <v>0.47599999999999998</v>
      </c>
      <c r="D481" s="9">
        <f t="shared" si="7"/>
        <v>4.76</v>
      </c>
      <c r="E481" s="35"/>
      <c r="F481" s="9">
        <v>1.0596646129306457E-19</v>
      </c>
      <c r="G481" s="34"/>
    </row>
    <row r="482" spans="3:7" x14ac:dyDescent="0.25">
      <c r="C482" s="33">
        <v>0.47699999999999998</v>
      </c>
      <c r="D482" s="9">
        <f t="shared" si="7"/>
        <v>4.7699999999999996</v>
      </c>
      <c r="E482" s="35"/>
      <c r="F482" s="9">
        <v>1.0484581751383877E-19</v>
      </c>
      <c r="G482" s="34"/>
    </row>
    <row r="483" spans="3:7" x14ac:dyDescent="0.25">
      <c r="C483" s="33">
        <v>0.47799999999999998</v>
      </c>
      <c r="D483" s="9">
        <f t="shared" si="7"/>
        <v>4.7799999999999994</v>
      </c>
      <c r="E483" s="35"/>
      <c r="F483" s="9">
        <v>1.0373360629186655E-19</v>
      </c>
      <c r="G483" s="34"/>
    </row>
    <row r="484" spans="3:7" x14ac:dyDescent="0.25">
      <c r="C484" s="33">
        <v>0.47899999999999998</v>
      </c>
      <c r="D484" s="9">
        <f t="shared" si="7"/>
        <v>4.79</v>
      </c>
      <c r="E484" s="35"/>
      <c r="F484" s="9">
        <v>1.0262975146463606E-19</v>
      </c>
      <c r="G484" s="34"/>
    </row>
    <row r="485" spans="3:7" x14ac:dyDescent="0.25">
      <c r="C485" s="33">
        <v>0.48</v>
      </c>
      <c r="D485" s="9">
        <f t="shared" si="7"/>
        <v>4.8</v>
      </c>
      <c r="E485" s="35"/>
      <c r="F485" s="9">
        <v>1.101277348222249E-19</v>
      </c>
      <c r="G485" s="34"/>
    </row>
    <row r="486" spans="3:7" x14ac:dyDescent="0.25">
      <c r="C486" s="33">
        <v>0.48099999999999998</v>
      </c>
      <c r="D486" s="9">
        <f t="shared" si="7"/>
        <v>4.8099999999999996</v>
      </c>
      <c r="E486" s="35"/>
      <c r="F486" s="9">
        <v>1.0905416077485107E-19</v>
      </c>
      <c r="G486" s="34"/>
    </row>
    <row r="487" spans="3:7" x14ac:dyDescent="0.25">
      <c r="C487" s="33">
        <v>0.48199999999999998</v>
      </c>
      <c r="D487" s="9">
        <f t="shared" si="7"/>
        <v>4.82</v>
      </c>
      <c r="E487" s="35"/>
      <c r="F487" s="9">
        <v>1.0798853150830554E-19</v>
      </c>
      <c r="G487" s="34"/>
    </row>
    <row r="488" spans="3:7" x14ac:dyDescent="0.25">
      <c r="C488" s="33">
        <v>0.48299999999999998</v>
      </c>
      <c r="D488" s="9">
        <f t="shared" si="7"/>
        <v>4.83</v>
      </c>
      <c r="E488" s="35"/>
      <c r="F488" s="9">
        <v>1.069307760880604E-19</v>
      </c>
      <c r="G488" s="34"/>
    </row>
    <row r="489" spans="3:7" x14ac:dyDescent="0.25">
      <c r="C489" s="33">
        <v>0.48399999999999999</v>
      </c>
      <c r="D489" s="9">
        <f t="shared" si="7"/>
        <v>4.84</v>
      </c>
      <c r="E489" s="35"/>
      <c r="F489" s="9">
        <v>1.0588082434349447E-19</v>
      </c>
      <c r="G489" s="34"/>
    </row>
    <row r="490" spans="3:7" x14ac:dyDescent="0.25">
      <c r="C490" s="33">
        <v>0.48499999999999999</v>
      </c>
      <c r="D490" s="9">
        <f t="shared" si="7"/>
        <v>4.8499999999999996</v>
      </c>
      <c r="E490" s="35"/>
      <c r="F490" s="9">
        <v>1.0483860685820585E-19</v>
      </c>
      <c r="G490" s="34"/>
    </row>
    <row r="491" spans="3:7" x14ac:dyDescent="0.25">
      <c r="C491" s="33">
        <v>0.48599999999999999</v>
      </c>
      <c r="D491" s="9">
        <f t="shared" si="7"/>
        <v>4.8599999999999994</v>
      </c>
      <c r="E491" s="35"/>
      <c r="F491" s="9">
        <v>1.0380405496044447E-19</v>
      </c>
      <c r="G491" s="34"/>
    </row>
    <row r="492" spans="3:7" x14ac:dyDescent="0.25">
      <c r="C492" s="33">
        <v>0.48699999999999999</v>
      </c>
      <c r="D492" s="9">
        <f t="shared" si="7"/>
        <v>4.87</v>
      </c>
      <c r="E492" s="35"/>
      <c r="F492" s="9">
        <v>1.0277710071370811E-19</v>
      </c>
      <c r="G492" s="34"/>
    </row>
    <row r="493" spans="3:7" x14ac:dyDescent="0.25">
      <c r="C493" s="33">
        <v>0.48799999999999999</v>
      </c>
      <c r="D493" s="9">
        <f t="shared" si="7"/>
        <v>4.88</v>
      </c>
      <c r="E493" s="35"/>
      <c r="F493" s="9">
        <v>1.0175767690742966E-19</v>
      </c>
      <c r="G493" s="34"/>
    </row>
    <row r="494" spans="3:7" x14ac:dyDescent="0.25">
      <c r="C494" s="33">
        <v>0.48899999999999999</v>
      </c>
      <c r="D494" s="9">
        <f t="shared" si="7"/>
        <v>4.8899999999999997</v>
      </c>
      <c r="E494" s="35"/>
      <c r="F494" s="9">
        <v>1.0074571704788955E-19</v>
      </c>
      <c r="G494" s="34"/>
    </row>
    <row r="495" spans="3:7" x14ac:dyDescent="0.25">
      <c r="C495" s="33">
        <v>0.49</v>
      </c>
      <c r="D495" s="9">
        <f t="shared" si="7"/>
        <v>4.9000000000000004</v>
      </c>
      <c r="E495" s="35"/>
      <c r="F495" s="9">
        <v>9.9741155349133796E-20</v>
      </c>
      <c r="G495" s="34"/>
    </row>
    <row r="496" spans="3:7" x14ac:dyDescent="0.25">
      <c r="C496" s="33">
        <v>0.49099999999999999</v>
      </c>
      <c r="D496" s="9">
        <f t="shared" si="7"/>
        <v>4.91</v>
      </c>
      <c r="E496" s="35"/>
      <c r="F496" s="9">
        <v>9.8743926724154849E-20</v>
      </c>
      <c r="G496" s="34"/>
    </row>
    <row r="497" spans="3:7" x14ac:dyDescent="0.25">
      <c r="C497" s="33">
        <v>0.49199999999999999</v>
      </c>
      <c r="D497" s="9">
        <f t="shared" si="7"/>
        <v>4.92</v>
      </c>
      <c r="E497" s="35"/>
      <c r="F497" s="9">
        <v>9.775396677610349E-20</v>
      </c>
      <c r="G497" s="34"/>
    </row>
    <row r="498" spans="3:7" x14ac:dyDescent="0.25">
      <c r="C498" s="33">
        <v>0.49299999999999999</v>
      </c>
      <c r="D498" s="9">
        <f t="shared" si="7"/>
        <v>4.93</v>
      </c>
      <c r="E498" s="35"/>
      <c r="F498" s="9">
        <v>9.6771211789668938E-20</v>
      </c>
      <c r="G498" s="34"/>
    </row>
    <row r="499" spans="3:7" x14ac:dyDescent="0.25">
      <c r="C499" s="33">
        <v>0.49399999999999999</v>
      </c>
      <c r="D499" s="9">
        <f t="shared" si="7"/>
        <v>4.9399999999999995</v>
      </c>
      <c r="E499" s="35"/>
      <c r="F499" s="9">
        <v>9.5795598722586039E-20</v>
      </c>
      <c r="G499" s="34"/>
    </row>
    <row r="500" spans="3:7" x14ac:dyDescent="0.25">
      <c r="C500" s="33">
        <v>0.495</v>
      </c>
      <c r="D500" s="9">
        <f t="shared" si="7"/>
        <v>4.95</v>
      </c>
      <c r="E500" s="35"/>
      <c r="F500" s="9">
        <v>9.4827065197249009E-20</v>
      </c>
      <c r="G500" s="34"/>
    </row>
    <row r="501" spans="3:7" x14ac:dyDescent="0.25">
      <c r="C501" s="33">
        <v>0.496</v>
      </c>
      <c r="D501" s="9">
        <f t="shared" si="7"/>
        <v>4.96</v>
      </c>
      <c r="E501" s="35"/>
      <c r="F501" s="9">
        <v>9.386554949245126E-20</v>
      </c>
      <c r="G501" s="34"/>
    </row>
    <row r="502" spans="3:7" x14ac:dyDescent="0.25">
      <c r="C502" s="33">
        <v>0.497</v>
      </c>
      <c r="D502" s="9">
        <f t="shared" si="7"/>
        <v>4.97</v>
      </c>
      <c r="E502" s="35"/>
      <c r="F502" s="9">
        <v>9.2910990535258464E-20</v>
      </c>
      <c r="G502" s="34"/>
    </row>
    <row r="503" spans="3:7" x14ac:dyDescent="0.25">
      <c r="C503" s="33">
        <v>0.498</v>
      </c>
      <c r="D503" s="9">
        <f t="shared" si="7"/>
        <v>4.9800000000000004</v>
      </c>
      <c r="E503" s="35"/>
      <c r="F503" s="9">
        <v>9.1963327892961361E-20</v>
      </c>
      <c r="G503" s="34"/>
    </row>
    <row r="504" spans="3:7" x14ac:dyDescent="0.25">
      <c r="C504" s="33">
        <v>0.499</v>
      </c>
      <c r="D504" s="9">
        <f t="shared" si="7"/>
        <v>4.99</v>
      </c>
      <c r="E504" s="35"/>
      <c r="F504" s="9">
        <v>9.1022501765196447E-20</v>
      </c>
      <c r="G504" s="34"/>
    </row>
    <row r="505" spans="3:7" x14ac:dyDescent="0.25">
      <c r="C505" s="33">
        <v>0.5</v>
      </c>
      <c r="D505" s="9">
        <f t="shared" si="7"/>
        <v>5</v>
      </c>
      <c r="E505" s="35"/>
      <c r="F505" s="9">
        <v>8.9517766984009346E-20</v>
      </c>
      <c r="G505" s="34"/>
    </row>
    <row r="506" spans="3:7" x14ac:dyDescent="0.25">
      <c r="C506" s="33">
        <v>0.501</v>
      </c>
      <c r="D506" s="9">
        <f t="shared" si="7"/>
        <v>5.01</v>
      </c>
      <c r="E506" s="35"/>
      <c r="F506" s="9">
        <v>8.8592710620973522E-20</v>
      </c>
      <c r="G506" s="34"/>
    </row>
    <row r="507" spans="3:7" x14ac:dyDescent="0.25">
      <c r="C507" s="33">
        <v>0.502</v>
      </c>
      <c r="D507" s="9">
        <f t="shared" si="7"/>
        <v>5.0199999999999996</v>
      </c>
      <c r="E507" s="35"/>
      <c r="F507" s="9">
        <v>8.7674301527423807E-20</v>
      </c>
      <c r="G507" s="34"/>
    </row>
    <row r="508" spans="3:7" x14ac:dyDescent="0.25">
      <c r="C508" s="33">
        <v>0.503</v>
      </c>
      <c r="D508" s="9">
        <f t="shared" si="7"/>
        <v>5.03</v>
      </c>
      <c r="E508" s="35"/>
      <c r="F508" s="9">
        <v>8.6762482463045373E-20</v>
      </c>
      <c r="G508" s="34"/>
    </row>
    <row r="509" spans="3:7" x14ac:dyDescent="0.25">
      <c r="C509" s="33">
        <v>0.504</v>
      </c>
      <c r="D509" s="9">
        <f t="shared" si="7"/>
        <v>5.04</v>
      </c>
      <c r="E509" s="35"/>
      <c r="F509" s="9">
        <v>8.5857196780942655E-20</v>
      </c>
      <c r="G509" s="34"/>
    </row>
    <row r="510" spans="3:7" x14ac:dyDescent="0.25">
      <c r="C510" s="33">
        <v>0.505</v>
      </c>
      <c r="D510" s="9">
        <f t="shared" si="7"/>
        <v>5.05</v>
      </c>
      <c r="E510" s="35"/>
      <c r="F510" s="9">
        <v>8.495838842028971E-20</v>
      </c>
      <c r="G510" s="34"/>
    </row>
    <row r="511" spans="3:7" x14ac:dyDescent="0.25">
      <c r="C511" s="33">
        <v>0.50600000000000001</v>
      </c>
      <c r="D511" s="9">
        <f t="shared" si="7"/>
        <v>5.0600000000000005</v>
      </c>
      <c r="E511" s="35"/>
      <c r="F511" s="9">
        <v>8.4066001899294043E-20</v>
      </c>
      <c r="G511" s="34"/>
    </row>
    <row r="512" spans="3:7" x14ac:dyDescent="0.25">
      <c r="C512" s="33">
        <v>0.50700000000000001</v>
      </c>
      <c r="D512" s="9">
        <f t="shared" si="7"/>
        <v>5.07</v>
      </c>
      <c r="E512" s="35"/>
      <c r="F512" s="9">
        <v>8.3179982308080431E-20</v>
      </c>
      <c r="G512" s="34"/>
    </row>
    <row r="513" spans="3:7" x14ac:dyDescent="0.25">
      <c r="C513" s="33">
        <v>0.50800000000000001</v>
      </c>
      <c r="D513" s="9">
        <f t="shared" si="7"/>
        <v>5.08</v>
      </c>
      <c r="E513" s="35"/>
      <c r="F513" s="9">
        <v>8.2300275301753012E-20</v>
      </c>
      <c r="G513" s="34"/>
    </row>
    <row r="514" spans="3:7" x14ac:dyDescent="0.25">
      <c r="C514" s="33">
        <v>0.50900000000000001</v>
      </c>
      <c r="D514" s="9">
        <f t="shared" si="7"/>
        <v>5.09</v>
      </c>
      <c r="E514" s="35"/>
      <c r="F514" s="9">
        <v>8.142682709358723E-20</v>
      </c>
      <c r="G514" s="34"/>
    </row>
    <row r="515" spans="3:7" x14ac:dyDescent="0.25">
      <c r="C515" s="33">
        <v>0.51</v>
      </c>
      <c r="D515" s="9">
        <f t="shared" si="7"/>
        <v>5.0999999999999996</v>
      </c>
      <c r="E515" s="35"/>
      <c r="F515" s="9">
        <v>8.0559584448237854E-20</v>
      </c>
      <c r="G515" s="34"/>
    </row>
    <row r="516" spans="3:7" x14ac:dyDescent="0.25">
      <c r="C516" s="33">
        <v>0.51100000000000001</v>
      </c>
      <c r="D516" s="9">
        <f t="shared" si="7"/>
        <v>5.1100000000000003</v>
      </c>
      <c r="E516" s="35"/>
      <c r="F516" s="9">
        <v>7.9698494675095586E-20</v>
      </c>
      <c r="G516" s="34"/>
    </row>
    <row r="517" spans="3:7" x14ac:dyDescent="0.25">
      <c r="C517" s="33">
        <v>0.51200000000000001</v>
      </c>
      <c r="D517" s="9">
        <f t="shared" si="7"/>
        <v>5.12</v>
      </c>
      <c r="E517" s="35"/>
      <c r="F517" s="9">
        <v>7.8843505621732694E-20</v>
      </c>
      <c r="G517" s="34"/>
    </row>
    <row r="518" spans="3:7" x14ac:dyDescent="0.25">
      <c r="C518" s="33">
        <v>0.51300000000000001</v>
      </c>
      <c r="D518" s="9">
        <f t="shared" ref="D518:D581" si="8">C518*10</f>
        <v>5.13</v>
      </c>
      <c r="E518" s="35"/>
      <c r="F518" s="9">
        <v>7.7994565667399838E-20</v>
      </c>
      <c r="G518" s="34"/>
    </row>
    <row r="519" spans="3:7" x14ac:dyDescent="0.25">
      <c r="C519" s="33">
        <v>0.51400000000000001</v>
      </c>
      <c r="D519" s="9">
        <f t="shared" si="8"/>
        <v>5.1400000000000006</v>
      </c>
      <c r="E519" s="35"/>
      <c r="F519" s="9">
        <v>7.7151623716679474E-20</v>
      </c>
      <c r="G519" s="34"/>
    </row>
    <row r="520" spans="3:7" x14ac:dyDescent="0.25">
      <c r="C520" s="33">
        <v>0.51500000000000001</v>
      </c>
      <c r="D520" s="9">
        <f t="shared" si="8"/>
        <v>5.15</v>
      </c>
      <c r="E520" s="35"/>
      <c r="F520" s="9">
        <v>7.6314629193161292E-20</v>
      </c>
      <c r="G520" s="34"/>
    </row>
    <row r="521" spans="3:7" x14ac:dyDescent="0.25">
      <c r="C521" s="33">
        <v>0.51600000000000001</v>
      </c>
      <c r="D521" s="9">
        <f t="shared" si="8"/>
        <v>5.16</v>
      </c>
      <c r="E521" s="35"/>
      <c r="F521" s="9">
        <v>7.5483532033242091E-20</v>
      </c>
      <c r="G521" s="34"/>
    </row>
    <row r="522" spans="3:7" x14ac:dyDescent="0.25">
      <c r="C522" s="33">
        <v>0.51700000000000002</v>
      </c>
      <c r="D522" s="9">
        <f t="shared" si="8"/>
        <v>5.17</v>
      </c>
      <c r="E522" s="35"/>
      <c r="F522" s="9">
        <v>7.4658282680020426E-20</v>
      </c>
      <c r="G522" s="34"/>
    </row>
    <row r="523" spans="3:7" x14ac:dyDescent="0.25">
      <c r="C523" s="33">
        <v>0.51800000000000002</v>
      </c>
      <c r="D523" s="9">
        <f t="shared" si="8"/>
        <v>5.18</v>
      </c>
      <c r="E523" s="35"/>
      <c r="F523" s="9">
        <v>7.3838832077228124E-20</v>
      </c>
      <c r="G523" s="34"/>
    </row>
    <row r="524" spans="3:7" x14ac:dyDescent="0.25">
      <c r="C524" s="33">
        <v>0.51900000000000002</v>
      </c>
      <c r="D524" s="9">
        <f t="shared" si="8"/>
        <v>5.19</v>
      </c>
      <c r="E524" s="35"/>
      <c r="F524" s="9">
        <v>7.3025131663292679E-20</v>
      </c>
      <c r="G524" s="34"/>
    </row>
    <row r="525" spans="3:7" x14ac:dyDescent="0.25">
      <c r="C525" s="33">
        <v>0.52</v>
      </c>
      <c r="D525" s="9">
        <f t="shared" si="8"/>
        <v>5.2</v>
      </c>
      <c r="E525" s="35"/>
      <c r="F525" s="9">
        <v>7.9148613491539763E-20</v>
      </c>
      <c r="G525" s="34"/>
    </row>
    <row r="526" spans="3:7" x14ac:dyDescent="0.25">
      <c r="C526" s="33">
        <v>0.52100000000000002</v>
      </c>
      <c r="D526" s="9">
        <f t="shared" si="8"/>
        <v>5.21</v>
      </c>
      <c r="E526" s="35"/>
      <c r="F526" s="9">
        <v>7.8351182133679224E-20</v>
      </c>
      <c r="G526" s="34"/>
    </row>
    <row r="527" spans="3:7" x14ac:dyDescent="0.25">
      <c r="C527" s="33">
        <v>0.52200000000000002</v>
      </c>
      <c r="D527" s="9">
        <f t="shared" si="8"/>
        <v>5.2200000000000006</v>
      </c>
      <c r="E527" s="35"/>
      <c r="F527" s="9">
        <v>7.7559269839894916E-20</v>
      </c>
      <c r="G527" s="34"/>
    </row>
    <row r="528" spans="3:7" x14ac:dyDescent="0.25">
      <c r="C528" s="33">
        <v>0.52300000000000002</v>
      </c>
      <c r="D528" s="9">
        <f t="shared" si="8"/>
        <v>5.23</v>
      </c>
      <c r="E528" s="35"/>
      <c r="F528" s="9">
        <v>7.6772830873544563E-20</v>
      </c>
      <c r="G528" s="34"/>
    </row>
    <row r="529" spans="3:7" x14ac:dyDescent="0.25">
      <c r="C529" s="33">
        <v>0.52400000000000002</v>
      </c>
      <c r="D529" s="9">
        <f t="shared" si="8"/>
        <v>5.24</v>
      </c>
      <c r="E529" s="35"/>
      <c r="F529" s="9">
        <v>7.5991819954172818E-20</v>
      </c>
      <c r="G529" s="34"/>
    </row>
    <row r="530" spans="3:7" x14ac:dyDescent="0.25">
      <c r="C530" s="33">
        <v>0.52500000000000002</v>
      </c>
      <c r="D530" s="9">
        <f t="shared" si="8"/>
        <v>5.25</v>
      </c>
      <c r="E530" s="35"/>
      <c r="F530" s="9">
        <v>7.5216192252165728E-20</v>
      </c>
      <c r="G530" s="34"/>
    </row>
    <row r="531" spans="3:7" x14ac:dyDescent="0.25">
      <c r="C531" s="33">
        <v>0.52600000000000002</v>
      </c>
      <c r="D531" s="9">
        <f t="shared" si="8"/>
        <v>5.26</v>
      </c>
      <c r="E531" s="35"/>
      <c r="F531" s="9">
        <v>7.4445903383450594E-20</v>
      </c>
      <c r="G531" s="34"/>
    </row>
    <row r="532" spans="3:7" x14ac:dyDescent="0.25">
      <c r="C532" s="33">
        <v>0.52700000000000002</v>
      </c>
      <c r="D532" s="9">
        <f t="shared" si="8"/>
        <v>5.2700000000000005</v>
      </c>
      <c r="E532" s="35"/>
      <c r="F532" s="9">
        <v>7.3680909404277899E-20</v>
      </c>
      <c r="G532" s="34"/>
    </row>
    <row r="533" spans="3:7" x14ac:dyDescent="0.25">
      <c r="C533" s="33">
        <v>0.52800000000000002</v>
      </c>
      <c r="D533" s="9">
        <f t="shared" si="8"/>
        <v>5.28</v>
      </c>
      <c r="E533" s="35"/>
      <c r="F533" s="9">
        <v>7.292116680609893E-20</v>
      </c>
      <c r="G533" s="34"/>
    </row>
    <row r="534" spans="3:7" x14ac:dyDescent="0.25">
      <c r="C534" s="33">
        <v>0.52900000000000003</v>
      </c>
      <c r="D534" s="9">
        <f t="shared" si="8"/>
        <v>5.29</v>
      </c>
      <c r="E534" s="35"/>
      <c r="F534" s="9">
        <v>7.2166632510449864E-20</v>
      </c>
      <c r="G534" s="34"/>
    </row>
    <row r="535" spans="3:7" x14ac:dyDescent="0.25">
      <c r="C535" s="33">
        <v>0.53</v>
      </c>
      <c r="D535" s="9">
        <f t="shared" si="8"/>
        <v>5.3000000000000007</v>
      </c>
      <c r="E535" s="35"/>
      <c r="F535" s="9">
        <v>7.141726386400136E-20</v>
      </c>
      <c r="G535" s="34"/>
    </row>
    <row r="536" spans="3:7" x14ac:dyDescent="0.25">
      <c r="C536" s="33">
        <v>0.53100000000000003</v>
      </c>
      <c r="D536" s="9">
        <f t="shared" si="8"/>
        <v>5.3100000000000005</v>
      </c>
      <c r="E536" s="35"/>
      <c r="F536" s="9">
        <v>7.0673018633540274E-20</v>
      </c>
      <c r="G536" s="34"/>
    </row>
    <row r="537" spans="3:7" x14ac:dyDescent="0.25">
      <c r="C537" s="33">
        <v>0.53200000000000003</v>
      </c>
      <c r="D537" s="9">
        <f t="shared" si="8"/>
        <v>5.32</v>
      </c>
      <c r="E537" s="35"/>
      <c r="F537" s="9">
        <v>6.9933855001185418E-20</v>
      </c>
      <c r="G537" s="34"/>
    </row>
    <row r="538" spans="3:7" x14ac:dyDescent="0.25">
      <c r="C538" s="33">
        <v>0.53300000000000003</v>
      </c>
      <c r="D538" s="9">
        <f t="shared" si="8"/>
        <v>5.33</v>
      </c>
      <c r="E538" s="35"/>
      <c r="F538" s="9">
        <v>6.9199731559480518E-20</v>
      </c>
      <c r="G538" s="34"/>
    </row>
    <row r="539" spans="3:7" x14ac:dyDescent="0.25">
      <c r="C539" s="33">
        <v>0.53400000000000003</v>
      </c>
      <c r="D539" s="9">
        <f t="shared" si="8"/>
        <v>5.34</v>
      </c>
      <c r="E539" s="35"/>
      <c r="F539" s="9">
        <v>6.8470607306746083E-20</v>
      </c>
      <c r="G539" s="34"/>
    </row>
    <row r="540" spans="3:7" x14ac:dyDescent="0.25">
      <c r="C540" s="33">
        <v>0.53500000000000003</v>
      </c>
      <c r="D540" s="9">
        <f t="shared" si="8"/>
        <v>5.3500000000000005</v>
      </c>
      <c r="E540" s="35"/>
      <c r="F540" s="9">
        <v>6.7746441642323471E-20</v>
      </c>
      <c r="G540" s="34"/>
    </row>
    <row r="541" spans="3:7" x14ac:dyDescent="0.25">
      <c r="C541" s="33">
        <v>0.53600000000000003</v>
      </c>
      <c r="D541" s="9">
        <f t="shared" si="8"/>
        <v>5.36</v>
      </c>
      <c r="E541" s="35"/>
      <c r="F541" s="9">
        <v>6.7027194361996707E-20</v>
      </c>
      <c r="G541" s="34"/>
    </row>
    <row r="542" spans="3:7" x14ac:dyDescent="0.25">
      <c r="C542" s="33">
        <v>0.53700000000000003</v>
      </c>
      <c r="D542" s="9">
        <f t="shared" si="8"/>
        <v>5.37</v>
      </c>
      <c r="E542" s="35"/>
      <c r="F542" s="9">
        <v>6.631282565341139E-20</v>
      </c>
      <c r="G542" s="34"/>
    </row>
    <row r="543" spans="3:7" x14ac:dyDescent="0.25">
      <c r="C543" s="33">
        <v>0.53800000000000003</v>
      </c>
      <c r="D543" s="9">
        <f t="shared" si="8"/>
        <v>5.3800000000000008</v>
      </c>
      <c r="E543" s="35"/>
      <c r="F543" s="9">
        <v>6.5603296091601757E-20</v>
      </c>
      <c r="G543" s="34"/>
    </row>
    <row r="544" spans="3:7" x14ac:dyDescent="0.25">
      <c r="C544" s="33">
        <v>0.53900000000000003</v>
      </c>
      <c r="D544" s="9">
        <f t="shared" si="8"/>
        <v>5.3900000000000006</v>
      </c>
      <c r="E544" s="35"/>
      <c r="F544" s="9">
        <v>6.4898566634524393E-20</v>
      </c>
      <c r="G544" s="34"/>
    </row>
    <row r="545" spans="3:7" x14ac:dyDescent="0.25">
      <c r="C545" s="33">
        <v>0.54</v>
      </c>
      <c r="D545" s="9">
        <f t="shared" si="8"/>
        <v>5.4</v>
      </c>
      <c r="E545" s="35"/>
      <c r="F545" s="9">
        <v>6.3738551093021895E-20</v>
      </c>
      <c r="G545" s="34"/>
    </row>
    <row r="546" spans="3:7" x14ac:dyDescent="0.25">
      <c r="C546" s="33">
        <v>0.54100000000000004</v>
      </c>
      <c r="D546" s="9">
        <f t="shared" si="8"/>
        <v>5.41</v>
      </c>
      <c r="E546" s="35"/>
      <c r="F546" s="9">
        <v>6.3045003819628231E-20</v>
      </c>
      <c r="G546" s="34"/>
    </row>
    <row r="547" spans="3:7" x14ac:dyDescent="0.25">
      <c r="C547" s="33">
        <v>0.54200000000000004</v>
      </c>
      <c r="D547" s="9">
        <f t="shared" si="8"/>
        <v>5.42</v>
      </c>
      <c r="E547" s="35"/>
      <c r="F547" s="9">
        <v>6.2356132400028991E-20</v>
      </c>
      <c r="G547" s="34"/>
    </row>
    <row r="548" spans="3:7" x14ac:dyDescent="0.25">
      <c r="C548" s="33">
        <v>0.54300000000000004</v>
      </c>
      <c r="D548" s="9">
        <f t="shared" si="8"/>
        <v>5.4300000000000006</v>
      </c>
      <c r="E548" s="35"/>
      <c r="F548" s="9">
        <v>6.1671899349676549E-20</v>
      </c>
      <c r="G548" s="34"/>
    </row>
    <row r="549" spans="3:7" x14ac:dyDescent="0.25">
      <c r="C549" s="33">
        <v>0.54400000000000004</v>
      </c>
      <c r="D549" s="9">
        <f t="shared" si="8"/>
        <v>5.44</v>
      </c>
      <c r="E549" s="35"/>
      <c r="F549" s="9">
        <v>6.0992267545009117E-20</v>
      </c>
      <c r="G549" s="34"/>
    </row>
    <row r="550" spans="3:7" x14ac:dyDescent="0.25">
      <c r="C550" s="33">
        <v>0.54500000000000004</v>
      </c>
      <c r="D550" s="9">
        <f t="shared" si="8"/>
        <v>5.45</v>
      </c>
      <c r="E550" s="35"/>
      <c r="F550" s="9">
        <v>6.0317200219331288E-20</v>
      </c>
      <c r="G550" s="34"/>
    </row>
    <row r="551" spans="3:7" x14ac:dyDescent="0.25">
      <c r="C551" s="33">
        <v>0.54600000000000004</v>
      </c>
      <c r="D551" s="9">
        <f t="shared" si="8"/>
        <v>5.4600000000000009</v>
      </c>
      <c r="E551" s="35"/>
      <c r="F551" s="9">
        <v>5.9646660958808738E-20</v>
      </c>
      <c r="G551" s="34"/>
    </row>
    <row r="552" spans="3:7" x14ac:dyDescent="0.25">
      <c r="C552" s="33">
        <v>0.54700000000000004</v>
      </c>
      <c r="D552" s="9">
        <f t="shared" si="8"/>
        <v>5.4700000000000006</v>
      </c>
      <c r="E552" s="35"/>
      <c r="F552" s="9">
        <v>5.8980613698460563E-20</v>
      </c>
      <c r="G552" s="34"/>
    </row>
    <row r="553" spans="3:7" x14ac:dyDescent="0.25">
      <c r="C553" s="33">
        <v>0.54800000000000004</v>
      </c>
      <c r="D553" s="9">
        <f t="shared" si="8"/>
        <v>5.48</v>
      </c>
      <c r="E553" s="35"/>
      <c r="F553" s="9">
        <v>5.8319022718231337E-20</v>
      </c>
      <c r="G553" s="34"/>
    </row>
    <row r="554" spans="3:7" x14ac:dyDescent="0.25">
      <c r="C554" s="33">
        <v>0.54900000000000004</v>
      </c>
      <c r="D554" s="9">
        <f t="shared" si="8"/>
        <v>5.49</v>
      </c>
      <c r="E554" s="35"/>
      <c r="F554" s="9">
        <v>5.7661852639120253E-20</v>
      </c>
      <c r="G554" s="34"/>
    </row>
    <row r="555" spans="3:7" x14ac:dyDescent="0.25">
      <c r="C555" s="33">
        <v>0.55000000000000004</v>
      </c>
      <c r="D555" s="9">
        <f t="shared" si="8"/>
        <v>5.5</v>
      </c>
      <c r="E555" s="35"/>
      <c r="F555" s="9">
        <v>5.7009068419328334E-20</v>
      </c>
      <c r="G555" s="34"/>
    </row>
    <row r="556" spans="3:7" x14ac:dyDescent="0.25">
      <c r="C556" s="33">
        <v>0.55100000000000005</v>
      </c>
      <c r="D556" s="9">
        <f t="shared" si="8"/>
        <v>5.5100000000000007</v>
      </c>
      <c r="E556" s="35"/>
      <c r="F556" s="9">
        <v>5.6360635350488196E-20</v>
      </c>
      <c r="G556" s="34"/>
    </row>
    <row r="557" spans="3:7" x14ac:dyDescent="0.25">
      <c r="C557" s="33">
        <v>0.55200000000000005</v>
      </c>
      <c r="D557" s="9">
        <f t="shared" si="8"/>
        <v>5.5200000000000005</v>
      </c>
      <c r="E557" s="35"/>
      <c r="F557" s="9">
        <v>5.5716519053931906E-20</v>
      </c>
      <c r="G557" s="34"/>
    </row>
    <row r="558" spans="3:7" x14ac:dyDescent="0.25">
      <c r="C558" s="33">
        <v>0.55300000000000005</v>
      </c>
      <c r="D558" s="9">
        <f t="shared" si="8"/>
        <v>5.53</v>
      </c>
      <c r="E558" s="35"/>
      <c r="F558" s="9">
        <v>5.5076685476998955E-20</v>
      </c>
      <c r="G558" s="34"/>
    </row>
    <row r="559" spans="3:7" x14ac:dyDescent="0.25">
      <c r="C559" s="33">
        <v>0.55400000000000005</v>
      </c>
      <c r="D559" s="9">
        <f t="shared" si="8"/>
        <v>5.5400000000000009</v>
      </c>
      <c r="E559" s="35"/>
      <c r="F559" s="9">
        <v>5.4441100889409802E-20</v>
      </c>
      <c r="G559" s="34"/>
    </row>
    <row r="560" spans="3:7" x14ac:dyDescent="0.25">
      <c r="C560" s="33">
        <v>0.55500000000000005</v>
      </c>
      <c r="D560" s="9">
        <f t="shared" si="8"/>
        <v>5.5500000000000007</v>
      </c>
      <c r="E560" s="35"/>
      <c r="F560" s="9">
        <v>5.3809731879649453E-20</v>
      </c>
      <c r="G560" s="34"/>
    </row>
    <row r="561" spans="3:7" x14ac:dyDescent="0.25">
      <c r="C561" s="33">
        <v>0.55600000000000005</v>
      </c>
      <c r="D561" s="9">
        <f t="shared" si="8"/>
        <v>5.5600000000000005</v>
      </c>
      <c r="E561" s="35"/>
      <c r="F561" s="9">
        <v>5.3182545351463357E-20</v>
      </c>
      <c r="G561" s="34"/>
    </row>
    <row r="562" spans="3:7" x14ac:dyDescent="0.25">
      <c r="C562" s="33">
        <v>0.55700000000000005</v>
      </c>
      <c r="D562" s="9">
        <f t="shared" si="8"/>
        <v>5.57</v>
      </c>
      <c r="E562" s="35"/>
      <c r="F562" s="9">
        <v>5.2559508520309995E-20</v>
      </c>
      <c r="G562" s="34"/>
    </row>
    <row r="563" spans="3:7" x14ac:dyDescent="0.25">
      <c r="C563" s="33">
        <v>0.55800000000000005</v>
      </c>
      <c r="D563" s="9">
        <f t="shared" si="8"/>
        <v>5.58</v>
      </c>
      <c r="E563" s="35"/>
      <c r="F563" s="9">
        <v>5.1940588909952201E-20</v>
      </c>
      <c r="G563" s="34"/>
    </row>
    <row r="564" spans="3:7" x14ac:dyDescent="0.25">
      <c r="C564" s="33">
        <v>0.55900000000000005</v>
      </c>
      <c r="D564" s="9">
        <f t="shared" si="8"/>
        <v>5.5900000000000007</v>
      </c>
      <c r="E564" s="35"/>
      <c r="F564" s="9">
        <v>5.1325754349014674E-20</v>
      </c>
      <c r="G564" s="34"/>
    </row>
    <row r="565" spans="3:7" x14ac:dyDescent="0.25">
      <c r="C565" s="33">
        <v>0.56000000000000005</v>
      </c>
      <c r="D565" s="9">
        <f t="shared" si="8"/>
        <v>5.6000000000000005</v>
      </c>
      <c r="E565" s="35"/>
      <c r="F565" s="9">
        <v>5.6069432699437592E-20</v>
      </c>
      <c r="G565" s="34"/>
    </row>
    <row r="566" spans="3:7" x14ac:dyDescent="0.25">
      <c r="C566" s="33">
        <v>0.56100000000000005</v>
      </c>
      <c r="D566" s="9">
        <f t="shared" si="8"/>
        <v>5.61</v>
      </c>
      <c r="E566" s="35"/>
      <c r="F566" s="9">
        <v>5.5482348096468817E-20</v>
      </c>
      <c r="G566" s="34"/>
    </row>
    <row r="567" spans="3:7" x14ac:dyDescent="0.25">
      <c r="C567" s="33">
        <v>0.56200000000000006</v>
      </c>
      <c r="D567" s="9">
        <f t="shared" si="8"/>
        <v>5.620000000000001</v>
      </c>
      <c r="E567" s="35"/>
      <c r="F567" s="9">
        <v>5.4899080191194866E-20</v>
      </c>
      <c r="G567" s="34"/>
    </row>
    <row r="568" spans="3:7" x14ac:dyDescent="0.25">
      <c r="C568" s="33">
        <v>0.56299999999999994</v>
      </c>
      <c r="D568" s="9">
        <f t="shared" si="8"/>
        <v>5.629999999999999</v>
      </c>
      <c r="E568" s="35"/>
      <c r="F568" s="9">
        <v>5.4319599473860149E-20</v>
      </c>
      <c r="G568" s="34"/>
    </row>
    <row r="569" spans="3:7" x14ac:dyDescent="0.25">
      <c r="C569" s="33">
        <v>0.56399999999999995</v>
      </c>
      <c r="D569" s="9">
        <f t="shared" si="8"/>
        <v>5.64</v>
      </c>
      <c r="E569" s="35"/>
      <c r="F569" s="9">
        <v>5.3743876708846923E-20</v>
      </c>
      <c r="G569" s="34"/>
    </row>
    <row r="570" spans="3:7" x14ac:dyDescent="0.25">
      <c r="C570" s="33">
        <v>0.56499999999999995</v>
      </c>
      <c r="D570" s="9">
        <f t="shared" si="8"/>
        <v>5.6499999999999995</v>
      </c>
      <c r="E570" s="35"/>
      <c r="F570" s="9">
        <v>5.3171882931628885E-20</v>
      </c>
      <c r="G570" s="34"/>
    </row>
    <row r="571" spans="3:7" x14ac:dyDescent="0.25">
      <c r="C571" s="33">
        <v>0.56599999999999995</v>
      </c>
      <c r="D571" s="9">
        <f t="shared" si="8"/>
        <v>5.6599999999999993</v>
      </c>
      <c r="E571" s="35"/>
      <c r="F571" s="9">
        <v>5.2603589445834745E-20</v>
      </c>
      <c r="G571" s="34"/>
    </row>
    <row r="572" spans="3:7" x14ac:dyDescent="0.25">
      <c r="C572" s="33">
        <v>0.56699999999999995</v>
      </c>
      <c r="D572" s="9">
        <f t="shared" si="8"/>
        <v>5.67</v>
      </c>
      <c r="E572" s="35"/>
      <c r="F572" s="9">
        <v>5.2038967820330077E-20</v>
      </c>
      <c r="G572" s="34"/>
    </row>
    <row r="573" spans="3:7" x14ac:dyDescent="0.25">
      <c r="C573" s="33">
        <v>0.56799999999999995</v>
      </c>
      <c r="D573" s="9">
        <f t="shared" si="8"/>
        <v>5.68</v>
      </c>
      <c r="E573" s="35"/>
      <c r="F573" s="9">
        <v>5.1477989886311563E-20</v>
      </c>
      <c r="G573" s="34"/>
    </row>
    <row r="574" spans="3:7" x14ac:dyDescent="0.25">
      <c r="C574" s="33">
        <v>0.56899999999999995</v>
      </c>
      <c r="D574" s="9">
        <f t="shared" si="8"/>
        <v>5.6899999999999995</v>
      </c>
      <c r="E574" s="35"/>
      <c r="F574" s="9">
        <v>5.0920627734480804E-20</v>
      </c>
      <c r="G574" s="34"/>
    </row>
    <row r="575" spans="3:7" x14ac:dyDescent="0.25">
      <c r="C575" s="33">
        <v>0.56999999999999995</v>
      </c>
      <c r="D575" s="9">
        <f t="shared" si="8"/>
        <v>5.6999999999999993</v>
      </c>
      <c r="E575" s="35"/>
      <c r="F575" s="9">
        <v>5.0366853712216334E-20</v>
      </c>
      <c r="G575" s="34"/>
    </row>
    <row r="576" spans="3:7" x14ac:dyDescent="0.25">
      <c r="C576" s="33">
        <v>0.57099999999999995</v>
      </c>
      <c r="D576" s="9">
        <f t="shared" si="8"/>
        <v>5.7099999999999991</v>
      </c>
      <c r="E576" s="35"/>
      <c r="F576" s="9">
        <v>4.9816640420807677E-20</v>
      </c>
      <c r="G576" s="34"/>
    </row>
    <row r="577" spans="3:7" x14ac:dyDescent="0.25">
      <c r="C577" s="33">
        <v>0.57199999999999995</v>
      </c>
      <c r="D577" s="9">
        <f t="shared" si="8"/>
        <v>5.72</v>
      </c>
      <c r="E577" s="35"/>
      <c r="F577" s="9">
        <v>4.9269960712683041E-20</v>
      </c>
      <c r="G577" s="34"/>
    </row>
    <row r="578" spans="3:7" x14ac:dyDescent="0.25">
      <c r="C578" s="33">
        <v>0.57299999999999995</v>
      </c>
      <c r="D578" s="9">
        <f t="shared" si="8"/>
        <v>5.7299999999999995</v>
      </c>
      <c r="E578" s="35"/>
      <c r="F578" s="9">
        <v>4.8726787688745905E-20</v>
      </c>
      <c r="G578" s="34"/>
    </row>
    <row r="579" spans="3:7" x14ac:dyDescent="0.25">
      <c r="C579" s="33">
        <v>0.57399999999999995</v>
      </c>
      <c r="D579" s="9">
        <f t="shared" si="8"/>
        <v>5.7399999999999993</v>
      </c>
      <c r="E579" s="35"/>
      <c r="F579" s="9">
        <v>4.8187094695658558E-20</v>
      </c>
      <c r="G579" s="34"/>
    </row>
    <row r="580" spans="3:7" x14ac:dyDescent="0.25">
      <c r="C580" s="33">
        <v>0.57499999999999996</v>
      </c>
      <c r="D580" s="9">
        <f t="shared" si="8"/>
        <v>5.75</v>
      </c>
      <c r="E580" s="35"/>
      <c r="F580" s="9">
        <v>4.7650855323212129E-20</v>
      </c>
      <c r="G580" s="34"/>
    </row>
    <row r="581" spans="3:7" x14ac:dyDescent="0.25">
      <c r="C581" s="33">
        <v>0.57599999999999996</v>
      </c>
      <c r="D581" s="9">
        <f t="shared" si="8"/>
        <v>5.76</v>
      </c>
      <c r="E581" s="35"/>
      <c r="F581" s="9">
        <v>4.7118043401730674E-20</v>
      </c>
      <c r="G581" s="34"/>
    </row>
    <row r="582" spans="3:7" x14ac:dyDescent="0.25">
      <c r="C582" s="33">
        <v>0.57699999999999996</v>
      </c>
      <c r="D582" s="9">
        <f t="shared" ref="D582:D645" si="9">C582*10</f>
        <v>5.77</v>
      </c>
      <c r="E582" s="35"/>
      <c r="F582" s="9">
        <v>4.6588632999474461E-20</v>
      </c>
      <c r="G582" s="34"/>
    </row>
    <row r="583" spans="3:7" x14ac:dyDescent="0.25">
      <c r="C583" s="33">
        <v>0.57799999999999996</v>
      </c>
      <c r="D583" s="9">
        <f t="shared" si="9"/>
        <v>5.7799999999999994</v>
      </c>
      <c r="E583" s="35"/>
      <c r="F583" s="9">
        <v>4.6062598420098433E-20</v>
      </c>
      <c r="G583" s="34"/>
    </row>
    <row r="584" spans="3:7" x14ac:dyDescent="0.25">
      <c r="C584" s="33">
        <v>0.57899999999999996</v>
      </c>
      <c r="D584" s="9">
        <f t="shared" si="9"/>
        <v>5.7899999999999991</v>
      </c>
      <c r="E584" s="35"/>
      <c r="F584" s="9">
        <v>4.5539914200151536E-20</v>
      </c>
      <c r="G584" s="34"/>
    </row>
    <row r="585" spans="3:7" x14ac:dyDescent="0.25">
      <c r="C585" s="33">
        <v>0.57999999999999996</v>
      </c>
      <c r="D585" s="9">
        <f t="shared" si="9"/>
        <v>5.8</v>
      </c>
      <c r="E585" s="35"/>
      <c r="F585" s="9">
        <v>4.4657959762242151E-20</v>
      </c>
      <c r="G585" s="34"/>
    </row>
    <row r="586" spans="3:7" x14ac:dyDescent="0.25">
      <c r="C586" s="33">
        <v>0.58099999999999996</v>
      </c>
      <c r="D586" s="9">
        <f t="shared" si="9"/>
        <v>5.81</v>
      </c>
      <c r="E586" s="35"/>
      <c r="F586" s="9">
        <v>4.4143146820815425E-20</v>
      </c>
      <c r="G586" s="34"/>
    </row>
    <row r="587" spans="3:7" x14ac:dyDescent="0.25">
      <c r="C587" s="33">
        <v>0.58199999999999996</v>
      </c>
      <c r="D587" s="9">
        <f t="shared" si="9"/>
        <v>5.8199999999999994</v>
      </c>
      <c r="E587" s="35"/>
      <c r="F587" s="9">
        <v>4.3631602809262222E-20</v>
      </c>
      <c r="G587" s="34"/>
    </row>
    <row r="588" spans="3:7" x14ac:dyDescent="0.25">
      <c r="C588" s="33">
        <v>0.58299999999999996</v>
      </c>
      <c r="D588" s="9">
        <f t="shared" si="9"/>
        <v>5.83</v>
      </c>
      <c r="E588" s="35"/>
      <c r="F588" s="9">
        <v>4.3123303215042349E-20</v>
      </c>
      <c r="G588" s="34"/>
    </row>
    <row r="589" spans="3:7" x14ac:dyDescent="0.25">
      <c r="C589" s="33">
        <v>0.58399999999999996</v>
      </c>
      <c r="D589" s="9">
        <f t="shared" si="9"/>
        <v>5.84</v>
      </c>
      <c r="E589" s="35"/>
      <c r="F589" s="9">
        <v>4.2618223746025253E-20</v>
      </c>
      <c r="G589" s="34"/>
    </row>
    <row r="590" spans="3:7" x14ac:dyDescent="0.25">
      <c r="C590" s="33">
        <v>0.58499999999999996</v>
      </c>
      <c r="D590" s="9">
        <f t="shared" si="9"/>
        <v>5.85</v>
      </c>
      <c r="E590" s="35"/>
      <c r="F590" s="9">
        <v>4.2116340328130829E-20</v>
      </c>
      <c r="G590" s="34"/>
    </row>
    <row r="591" spans="3:7" x14ac:dyDescent="0.25">
      <c r="C591" s="33">
        <v>0.58599999999999997</v>
      </c>
      <c r="D591" s="9">
        <f t="shared" si="9"/>
        <v>5.8599999999999994</v>
      </c>
      <c r="E591" s="35"/>
      <c r="F591" s="9">
        <v>4.1617629103044973E-20</v>
      </c>
      <c r="G591" s="34"/>
    </row>
    <row r="592" spans="3:7" x14ac:dyDescent="0.25">
      <c r="C592" s="33">
        <v>0.58699999999999997</v>
      </c>
      <c r="D592" s="9">
        <f t="shared" si="9"/>
        <v>5.8699999999999992</v>
      </c>
      <c r="E592" s="35"/>
      <c r="F592" s="9">
        <v>4.1122066425939515E-20</v>
      </c>
      <c r="G592" s="34"/>
    </row>
    <row r="593" spans="3:7" x14ac:dyDescent="0.25">
      <c r="C593" s="33">
        <v>0.58799999999999997</v>
      </c>
      <c r="D593" s="9">
        <f t="shared" si="9"/>
        <v>5.88</v>
      </c>
      <c r="E593" s="35"/>
      <c r="F593" s="9">
        <v>4.0629628863220173E-20</v>
      </c>
      <c r="G593" s="34"/>
    </row>
    <row r="594" spans="3:7" x14ac:dyDescent="0.25">
      <c r="C594" s="33">
        <v>0.58899999999999997</v>
      </c>
      <c r="D594" s="9">
        <f t="shared" si="9"/>
        <v>5.89</v>
      </c>
      <c r="E594" s="35"/>
      <c r="F594" s="9">
        <v>4.014029319032186E-20</v>
      </c>
      <c r="G594" s="34"/>
    </row>
    <row r="595" spans="3:7" x14ac:dyDescent="0.25">
      <c r="C595" s="33">
        <v>0.59</v>
      </c>
      <c r="D595" s="9">
        <f t="shared" si="9"/>
        <v>5.8999999999999995</v>
      </c>
      <c r="E595" s="35"/>
      <c r="F595" s="9">
        <v>3.9654036389500133E-20</v>
      </c>
      <c r="G595" s="34"/>
    </row>
    <row r="596" spans="3:7" x14ac:dyDescent="0.25">
      <c r="C596" s="33">
        <v>0.59099999999999997</v>
      </c>
      <c r="D596" s="9">
        <f t="shared" si="9"/>
        <v>5.91</v>
      </c>
      <c r="E596" s="35"/>
      <c r="F596" s="9">
        <v>3.9170835647669691E-20</v>
      </c>
      <c r="G596" s="34"/>
    </row>
    <row r="597" spans="3:7" x14ac:dyDescent="0.25">
      <c r="C597" s="33">
        <v>0.59199999999999997</v>
      </c>
      <c r="D597" s="9">
        <f t="shared" si="9"/>
        <v>5.92</v>
      </c>
      <c r="E597" s="35"/>
      <c r="F597" s="9">
        <v>3.8690668354271278E-20</v>
      </c>
      <c r="G597" s="34"/>
    </row>
    <row r="598" spans="3:7" x14ac:dyDescent="0.25">
      <c r="C598" s="33">
        <v>0.59299999999999997</v>
      </c>
      <c r="D598" s="9">
        <f t="shared" si="9"/>
        <v>5.93</v>
      </c>
      <c r="E598" s="35"/>
      <c r="F598" s="9">
        <v>3.8213512099150509E-20</v>
      </c>
      <c r="G598" s="34"/>
    </row>
    <row r="599" spans="3:7" x14ac:dyDescent="0.25">
      <c r="C599" s="33">
        <v>0.59399999999999997</v>
      </c>
      <c r="D599" s="9">
        <f t="shared" si="9"/>
        <v>5.9399999999999995</v>
      </c>
      <c r="E599" s="35"/>
      <c r="F599" s="9">
        <v>3.7739344670473099E-20</v>
      </c>
      <c r="G599" s="34"/>
    </row>
    <row r="600" spans="3:7" x14ac:dyDescent="0.25">
      <c r="C600" s="33">
        <v>0.59499999999999997</v>
      </c>
      <c r="D600" s="9">
        <f t="shared" si="9"/>
        <v>5.9499999999999993</v>
      </c>
      <c r="E600" s="35"/>
      <c r="F600" s="9">
        <v>3.7268144052653693E-20</v>
      </c>
      <c r="G600" s="34"/>
    </row>
    <row r="601" spans="3:7" x14ac:dyDescent="0.25">
      <c r="C601" s="33">
        <v>0.59599999999999997</v>
      </c>
      <c r="D601" s="9">
        <f t="shared" si="9"/>
        <v>5.96</v>
      </c>
      <c r="E601" s="35"/>
      <c r="F601" s="9">
        <v>3.6799888424328469E-20</v>
      </c>
      <c r="G601" s="34"/>
    </row>
    <row r="602" spans="3:7" x14ac:dyDescent="0.25">
      <c r="C602" s="33">
        <v>0.59699999999999998</v>
      </c>
      <c r="D602" s="9">
        <f t="shared" si="9"/>
        <v>5.97</v>
      </c>
      <c r="E602" s="35"/>
      <c r="F602" s="9">
        <v>3.6334556156333044E-20</v>
      </c>
      <c r="G602" s="34"/>
    </row>
    <row r="603" spans="3:7" x14ac:dyDescent="0.25">
      <c r="C603" s="33">
        <v>0.59799999999999998</v>
      </c>
      <c r="D603" s="9">
        <f t="shared" si="9"/>
        <v>5.9799999999999995</v>
      </c>
      <c r="E603" s="35"/>
      <c r="F603" s="9">
        <v>3.5872125809715038E-20</v>
      </c>
      <c r="G603" s="34"/>
    </row>
    <row r="604" spans="3:7" x14ac:dyDescent="0.25">
      <c r="C604" s="33">
        <v>0.59899999999999998</v>
      </c>
      <c r="D604" s="9">
        <f t="shared" si="9"/>
        <v>5.99</v>
      </c>
      <c r="E604" s="35"/>
      <c r="F604" s="9">
        <v>3.5412576133762993E-20</v>
      </c>
      <c r="G604" s="34"/>
    </row>
    <row r="605" spans="3:7" x14ac:dyDescent="0.25">
      <c r="C605" s="33">
        <v>0.6</v>
      </c>
      <c r="D605" s="9">
        <f t="shared" si="9"/>
        <v>6</v>
      </c>
      <c r="E605" s="35"/>
      <c r="F605" s="9">
        <v>3.8929106993800435E-20</v>
      </c>
      <c r="G605" s="34"/>
    </row>
    <row r="606" spans="3:7" x14ac:dyDescent="0.25">
      <c r="C606" s="33">
        <v>0.60099999999999998</v>
      </c>
      <c r="D606" s="9">
        <f t="shared" si="9"/>
        <v>6.01</v>
      </c>
      <c r="E606" s="35"/>
      <c r="F606" s="9">
        <v>3.8506086455357589E-20</v>
      </c>
      <c r="G606" s="34"/>
    </row>
    <row r="607" spans="3:7" x14ac:dyDescent="0.25">
      <c r="C607" s="33">
        <v>0.60199999999999998</v>
      </c>
      <c r="D607" s="9">
        <f t="shared" si="9"/>
        <v>6.02</v>
      </c>
      <c r="E607" s="35"/>
      <c r="F607" s="9">
        <v>3.8085657539033185E-20</v>
      </c>
      <c r="G607" s="34"/>
    </row>
    <row r="608" spans="3:7" x14ac:dyDescent="0.25">
      <c r="C608" s="33">
        <v>0.60299999999999998</v>
      </c>
      <c r="D608" s="9">
        <f t="shared" si="9"/>
        <v>6.0299999999999994</v>
      </c>
      <c r="E608" s="35"/>
      <c r="F608" s="9">
        <v>3.7667801469060194E-20</v>
      </c>
      <c r="G608" s="34"/>
    </row>
    <row r="609" spans="3:7" x14ac:dyDescent="0.25">
      <c r="C609" s="33">
        <v>0.60399999999999998</v>
      </c>
      <c r="D609" s="9">
        <f t="shared" si="9"/>
        <v>6.04</v>
      </c>
      <c r="E609" s="35"/>
      <c r="F609" s="9">
        <v>3.7252499632842663E-20</v>
      </c>
      <c r="G609" s="34"/>
    </row>
    <row r="610" spans="3:7" x14ac:dyDescent="0.25">
      <c r="C610" s="33">
        <v>0.60499999999999998</v>
      </c>
      <c r="D610" s="9">
        <f t="shared" si="9"/>
        <v>6.05</v>
      </c>
      <c r="E610" s="35"/>
      <c r="F610" s="9">
        <v>3.6839733579281953E-20</v>
      </c>
      <c r="G610" s="34"/>
    </row>
    <row r="611" spans="3:7" x14ac:dyDescent="0.25">
      <c r="C611" s="33">
        <v>0.60599999999999998</v>
      </c>
      <c r="D611" s="9">
        <f t="shared" si="9"/>
        <v>6.06</v>
      </c>
      <c r="E611" s="35"/>
      <c r="F611" s="9">
        <v>3.6429485017131731E-20</v>
      </c>
      <c r="G611" s="34"/>
    </row>
    <row r="612" spans="3:7" x14ac:dyDescent="0.25">
      <c r="C612" s="33">
        <v>0.60699999999999998</v>
      </c>
      <c r="D612" s="9">
        <f t="shared" si="9"/>
        <v>6.07</v>
      </c>
      <c r="E612" s="35"/>
      <c r="F612" s="9">
        <v>3.6021735813367012E-20</v>
      </c>
      <c r="G612" s="34"/>
    </row>
    <row r="613" spans="3:7" x14ac:dyDescent="0.25">
      <c r="C613" s="33">
        <v>0.60799999999999998</v>
      </c>
      <c r="D613" s="9">
        <f t="shared" si="9"/>
        <v>6.08</v>
      </c>
      <c r="E613" s="35"/>
      <c r="F613" s="9">
        <v>3.5616467991577542E-20</v>
      </c>
      <c r="G613" s="34"/>
    </row>
    <row r="614" spans="3:7" x14ac:dyDescent="0.25">
      <c r="C614" s="33">
        <v>0.60899999999999999</v>
      </c>
      <c r="D614" s="9">
        <f t="shared" si="9"/>
        <v>6.09</v>
      </c>
      <c r="E614" s="35"/>
      <c r="F614" s="9">
        <v>3.5213663730370503E-20</v>
      </c>
      <c r="G614" s="34"/>
    </row>
    <row r="615" spans="3:7" x14ac:dyDescent="0.25">
      <c r="C615" s="33">
        <v>0.61</v>
      </c>
      <c r="D615" s="9">
        <f t="shared" si="9"/>
        <v>6.1</v>
      </c>
      <c r="E615" s="35"/>
      <c r="F615" s="9">
        <v>3.4813305361804923E-20</v>
      </c>
      <c r="G615" s="34"/>
    </row>
    <row r="616" spans="3:7" x14ac:dyDescent="0.25">
      <c r="C616" s="33">
        <v>0.61099999999999999</v>
      </c>
      <c r="D616" s="9">
        <f t="shared" si="9"/>
        <v>6.1099999999999994</v>
      </c>
      <c r="E616" s="35"/>
      <c r="F616" s="9">
        <v>3.4415375369830716E-20</v>
      </c>
      <c r="G616" s="34"/>
    </row>
    <row r="617" spans="3:7" x14ac:dyDescent="0.25">
      <c r="C617" s="33">
        <v>0.61199999999999999</v>
      </c>
      <c r="D617" s="9">
        <f t="shared" si="9"/>
        <v>6.12</v>
      </c>
      <c r="E617" s="35"/>
      <c r="F617" s="9">
        <v>3.4019856388758591E-20</v>
      </c>
      <c r="G617" s="34"/>
    </row>
    <row r="618" spans="3:7" x14ac:dyDescent="0.25">
      <c r="C618" s="33">
        <v>0.61299999999999999</v>
      </c>
      <c r="D618" s="9">
        <f t="shared" si="9"/>
        <v>6.13</v>
      </c>
      <c r="E618" s="35"/>
      <c r="F618" s="9">
        <v>3.3626731201738613E-20</v>
      </c>
      <c r="G618" s="34"/>
    </row>
    <row r="619" spans="3:7" x14ac:dyDescent="0.25">
      <c r="C619" s="33">
        <v>0.61399999999999999</v>
      </c>
      <c r="D619" s="9">
        <f t="shared" si="9"/>
        <v>6.14</v>
      </c>
      <c r="E619" s="35"/>
      <c r="F619" s="9">
        <v>3.3235982739261466E-20</v>
      </c>
      <c r="G619" s="34"/>
    </row>
    <row r="620" spans="3:7" x14ac:dyDescent="0.25">
      <c r="C620" s="33">
        <v>0.61499999999999999</v>
      </c>
      <c r="D620" s="9">
        <f t="shared" si="9"/>
        <v>6.15</v>
      </c>
      <c r="E620" s="35"/>
      <c r="F620" s="9">
        <v>3.2847594077671572E-20</v>
      </c>
      <c r="G620" s="34"/>
    </row>
    <row r="621" spans="3:7" x14ac:dyDescent="0.25">
      <c r="C621" s="33">
        <v>0.61599999999999999</v>
      </c>
      <c r="D621" s="9">
        <f t="shared" si="9"/>
        <v>6.16</v>
      </c>
      <c r="E621" s="35"/>
      <c r="F621" s="9">
        <v>3.2461548437709857E-20</v>
      </c>
      <c r="G621" s="34"/>
    </row>
    <row r="622" spans="3:7" x14ac:dyDescent="0.25">
      <c r="C622" s="33">
        <v>0.61699999999999999</v>
      </c>
      <c r="D622" s="9">
        <f t="shared" si="9"/>
        <v>6.17</v>
      </c>
      <c r="E622" s="35"/>
      <c r="F622" s="9">
        <v>3.2077829183054276E-20</v>
      </c>
      <c r="G622" s="34"/>
    </row>
    <row r="623" spans="3:7" x14ac:dyDescent="0.25">
      <c r="C623" s="33">
        <v>0.61799999999999999</v>
      </c>
      <c r="D623" s="9">
        <f t="shared" si="9"/>
        <v>6.18</v>
      </c>
      <c r="E623" s="35"/>
      <c r="F623" s="9">
        <v>3.1696419818896168E-20</v>
      </c>
      <c r="G623" s="34"/>
    </row>
    <row r="624" spans="3:7" x14ac:dyDescent="0.25">
      <c r="C624" s="33">
        <v>0.61899999999999999</v>
      </c>
      <c r="D624" s="9">
        <f t="shared" si="9"/>
        <v>6.1899999999999995</v>
      </c>
      <c r="E624" s="35"/>
      <c r="F624" s="9">
        <v>3.1317303990519615E-20</v>
      </c>
      <c r="G624" s="34"/>
    </row>
    <row r="625" spans="3:7" x14ac:dyDescent="0.25">
      <c r="C625" s="33">
        <v>0.62</v>
      </c>
      <c r="D625" s="9">
        <f t="shared" si="9"/>
        <v>6.2</v>
      </c>
      <c r="E625" s="35"/>
      <c r="F625" s="9">
        <v>3.0664487768395511E-20</v>
      </c>
      <c r="G625" s="34"/>
    </row>
    <row r="626" spans="3:7" x14ac:dyDescent="0.25">
      <c r="C626" s="33">
        <v>0.621</v>
      </c>
      <c r="D626" s="9">
        <f t="shared" si="9"/>
        <v>6.21</v>
      </c>
      <c r="E626" s="35"/>
      <c r="F626" s="9">
        <v>3.0290797888222876E-20</v>
      </c>
      <c r="G626" s="34"/>
    </row>
    <row r="627" spans="3:7" x14ac:dyDescent="0.25">
      <c r="C627" s="33">
        <v>0.622</v>
      </c>
      <c r="D627" s="9">
        <f t="shared" si="9"/>
        <v>6.22</v>
      </c>
      <c r="E627" s="35"/>
      <c r="F627" s="9">
        <v>2.991934903322046E-20</v>
      </c>
      <c r="G627" s="34"/>
    </row>
    <row r="628" spans="3:7" x14ac:dyDescent="0.25">
      <c r="C628" s="33">
        <v>0.623</v>
      </c>
      <c r="D628" s="9">
        <f t="shared" si="9"/>
        <v>6.23</v>
      </c>
      <c r="E628" s="35"/>
      <c r="F628" s="9">
        <v>2.9550125422611989E-20</v>
      </c>
      <c r="G628" s="34"/>
    </row>
    <row r="629" spans="3:7" x14ac:dyDescent="0.25">
      <c r="C629" s="33">
        <v>0.624</v>
      </c>
      <c r="D629" s="9">
        <f t="shared" si="9"/>
        <v>6.24</v>
      </c>
      <c r="E629" s="35"/>
      <c r="F629" s="9">
        <v>2.9183111408665112E-20</v>
      </c>
      <c r="G629" s="34"/>
    </row>
    <row r="630" spans="3:7" x14ac:dyDescent="0.25">
      <c r="C630" s="33">
        <v>0.625</v>
      </c>
      <c r="D630" s="9">
        <f t="shared" si="9"/>
        <v>6.25</v>
      </c>
      <c r="E630" s="35"/>
      <c r="F630" s="9">
        <v>2.8818291475364054E-20</v>
      </c>
      <c r="G630" s="34"/>
    </row>
    <row r="631" spans="3:7" x14ac:dyDescent="0.25">
      <c r="C631" s="33">
        <v>0.626</v>
      </c>
      <c r="D631" s="9">
        <f t="shared" si="9"/>
        <v>6.26</v>
      </c>
      <c r="E631" s="35"/>
      <c r="F631" s="9">
        <v>2.845565023711155E-20</v>
      </c>
      <c r="G631" s="34"/>
    </row>
    <row r="632" spans="3:7" x14ac:dyDescent="0.25">
      <c r="C632" s="33">
        <v>0.627</v>
      </c>
      <c r="D632" s="9">
        <f t="shared" si="9"/>
        <v>6.27</v>
      </c>
      <c r="E632" s="35"/>
      <c r="F632" s="9">
        <v>2.8095172437437643E-20</v>
      </c>
      <c r="G632" s="34"/>
    </row>
    <row r="633" spans="3:7" x14ac:dyDescent="0.25">
      <c r="C633" s="33">
        <v>0.628</v>
      </c>
      <c r="D633" s="9">
        <f t="shared" si="9"/>
        <v>6.28</v>
      </c>
      <c r="E633" s="35"/>
      <c r="F633" s="9">
        <v>2.7736842947730838E-20</v>
      </c>
      <c r="G633" s="34"/>
    </row>
    <row r="634" spans="3:7" x14ac:dyDescent="0.25">
      <c r="C634" s="33">
        <v>0.629</v>
      </c>
      <c r="D634" s="9">
        <f t="shared" si="9"/>
        <v>6.29</v>
      </c>
      <c r="E634" s="35"/>
      <c r="F634" s="9">
        <v>2.7380646765969734E-20</v>
      </c>
      <c r="G634" s="34"/>
    </row>
    <row r="635" spans="3:7" x14ac:dyDescent="0.25">
      <c r="C635" s="33">
        <v>0.63</v>
      </c>
      <c r="D635" s="9">
        <f t="shared" si="9"/>
        <v>6.3</v>
      </c>
      <c r="E635" s="35"/>
      <c r="F635" s="9">
        <v>2.7026569015489245E-20</v>
      </c>
      <c r="G635" s="34"/>
    </row>
    <row r="636" spans="3:7" x14ac:dyDescent="0.25">
      <c r="C636" s="33">
        <v>0.63100000000000001</v>
      </c>
      <c r="D636" s="9">
        <f t="shared" si="9"/>
        <v>6.3100000000000005</v>
      </c>
      <c r="E636" s="35"/>
      <c r="F636" s="9">
        <v>2.6674594943733591E-20</v>
      </c>
      <c r="G636" s="34"/>
    </row>
    <row r="637" spans="3:7" x14ac:dyDescent="0.25">
      <c r="C637" s="33">
        <v>0.63200000000000001</v>
      </c>
      <c r="D637" s="9">
        <f t="shared" si="9"/>
        <v>6.32</v>
      </c>
      <c r="E637" s="35"/>
      <c r="F637" s="9">
        <v>2.6324709921061027E-20</v>
      </c>
      <c r="G637" s="34"/>
    </row>
    <row r="638" spans="3:7" x14ac:dyDescent="0.25">
      <c r="C638" s="33">
        <v>0.63300000000000001</v>
      </c>
      <c r="D638" s="9">
        <f t="shared" si="9"/>
        <v>6.33</v>
      </c>
      <c r="E638" s="35"/>
      <c r="F638" s="9">
        <v>2.5976899439520059E-20</v>
      </c>
      <c r="G638" s="34"/>
    </row>
    <row r="639" spans="3:7" x14ac:dyDescent="0.25">
      <c r="C639" s="33">
        <v>0.63400000000000001</v>
      </c>
      <c r="D639" s="9">
        <f t="shared" si="9"/>
        <v>6.34</v>
      </c>
      <c r="E639" s="35"/>
      <c r="F639" s="9">
        <v>2.5631149111669394E-20</v>
      </c>
      <c r="G639" s="34"/>
    </row>
    <row r="640" spans="3:7" x14ac:dyDescent="0.25">
      <c r="C640" s="33">
        <v>0.63500000000000001</v>
      </c>
      <c r="D640" s="9">
        <f t="shared" si="9"/>
        <v>6.35</v>
      </c>
      <c r="E640" s="35"/>
      <c r="F640" s="9">
        <v>2.5287444669402654E-20</v>
      </c>
      <c r="G640" s="34"/>
    </row>
    <row r="641" spans="3:7" x14ac:dyDescent="0.25">
      <c r="C641" s="33">
        <v>0.63600000000000001</v>
      </c>
      <c r="D641" s="9">
        <f t="shared" si="9"/>
        <v>6.36</v>
      </c>
      <c r="E641" s="35"/>
      <c r="F641" s="9">
        <v>2.4945771962782848E-20</v>
      </c>
      <c r="G641" s="34"/>
    </row>
    <row r="642" spans="3:7" x14ac:dyDescent="0.25">
      <c r="C642" s="33">
        <v>0.63700000000000001</v>
      </c>
      <c r="D642" s="9">
        <f t="shared" si="9"/>
        <v>6.37</v>
      </c>
      <c r="E642" s="35"/>
      <c r="F642" s="9">
        <v>2.4606116958889221E-20</v>
      </c>
      <c r="G642" s="34"/>
    </row>
    <row r="643" spans="3:7" x14ac:dyDescent="0.25">
      <c r="C643" s="33">
        <v>0.63800000000000001</v>
      </c>
      <c r="D643" s="9">
        <f t="shared" si="9"/>
        <v>6.38</v>
      </c>
      <c r="E643" s="35"/>
      <c r="F643" s="9">
        <v>2.4268465740687699E-20</v>
      </c>
      <c r="G643" s="34"/>
    </row>
    <row r="644" spans="3:7" x14ac:dyDescent="0.25">
      <c r="C644" s="33">
        <v>0.63900000000000001</v>
      </c>
      <c r="D644" s="9">
        <f t="shared" si="9"/>
        <v>6.3900000000000006</v>
      </c>
      <c r="E644" s="35"/>
      <c r="F644" s="9">
        <v>2.3932804505895829E-20</v>
      </c>
      <c r="G644" s="34"/>
    </row>
    <row r="645" spans="3:7" x14ac:dyDescent="0.25">
      <c r="C645" s="33">
        <v>0.64</v>
      </c>
      <c r="D645" s="9">
        <f t="shared" si="9"/>
        <v>6.4</v>
      </c>
      <c r="E645" s="35"/>
      <c r="F645" s="9">
        <v>2.6554080138798037E-20</v>
      </c>
      <c r="G645" s="34"/>
    </row>
    <row r="646" spans="3:7" x14ac:dyDescent="0.25">
      <c r="C646" s="33">
        <v>0.64100000000000001</v>
      </c>
      <c r="D646" s="9">
        <f t="shared" ref="D646:D709" si="10">C646*10</f>
        <v>6.41</v>
      </c>
      <c r="E646" s="35"/>
      <c r="F646" s="9">
        <v>2.6250911440509084E-20</v>
      </c>
      <c r="G646" s="34"/>
    </row>
    <row r="647" spans="3:7" x14ac:dyDescent="0.25">
      <c r="C647" s="33">
        <v>0.64200000000000002</v>
      </c>
      <c r="D647" s="9">
        <f t="shared" si="10"/>
        <v>6.42</v>
      </c>
      <c r="E647" s="35"/>
      <c r="F647" s="9">
        <v>2.5949500053091691E-20</v>
      </c>
      <c r="G647" s="34"/>
    </row>
    <row r="648" spans="3:7" x14ac:dyDescent="0.25">
      <c r="C648" s="33">
        <v>0.64300000000000002</v>
      </c>
      <c r="D648" s="9">
        <f t="shared" si="10"/>
        <v>6.43</v>
      </c>
      <c r="E648" s="35"/>
      <c r="F648" s="9">
        <v>2.5649833996864803E-20</v>
      </c>
      <c r="G648" s="34"/>
    </row>
    <row r="649" spans="3:7" x14ac:dyDescent="0.25">
      <c r="C649" s="33">
        <v>0.64400000000000002</v>
      </c>
      <c r="D649" s="9">
        <f t="shared" si="10"/>
        <v>6.44</v>
      </c>
      <c r="E649" s="35"/>
      <c r="F649" s="9">
        <v>2.5351901389971753E-20</v>
      </c>
      <c r="G649" s="34"/>
    </row>
    <row r="650" spans="3:7" x14ac:dyDescent="0.25">
      <c r="C650" s="33">
        <v>0.64500000000000002</v>
      </c>
      <c r="D650" s="9">
        <f t="shared" si="10"/>
        <v>6.45</v>
      </c>
      <c r="E650" s="35"/>
      <c r="F650" s="9">
        <v>2.5055690447424622E-20</v>
      </c>
      <c r="G650" s="34"/>
    </row>
    <row r="651" spans="3:7" x14ac:dyDescent="0.25">
      <c r="C651" s="33">
        <v>0.64600000000000002</v>
      </c>
      <c r="D651" s="9">
        <f t="shared" si="10"/>
        <v>6.46</v>
      </c>
      <c r="E651" s="35"/>
      <c r="F651" s="9">
        <v>2.4761189480191859E-20</v>
      </c>
      <c r="G651" s="34"/>
    </row>
    <row r="652" spans="3:7" x14ac:dyDescent="0.25">
      <c r="C652" s="33">
        <v>0.64700000000000002</v>
      </c>
      <c r="D652" s="9">
        <f t="shared" si="10"/>
        <v>6.4700000000000006</v>
      </c>
      <c r="E652" s="35"/>
      <c r="F652" s="9">
        <v>2.4468386894275207E-20</v>
      </c>
      <c r="G652" s="34"/>
    </row>
    <row r="653" spans="3:7" x14ac:dyDescent="0.25">
      <c r="C653" s="33">
        <v>0.64800000000000002</v>
      </c>
      <c r="D653" s="9">
        <f t="shared" si="10"/>
        <v>6.48</v>
      </c>
      <c r="E653" s="35"/>
      <c r="F653" s="9">
        <v>2.4177271189791985E-20</v>
      </c>
      <c r="G653" s="34"/>
    </row>
    <row r="654" spans="3:7" x14ac:dyDescent="0.25">
      <c r="C654" s="33">
        <v>0.64900000000000002</v>
      </c>
      <c r="D654" s="9">
        <f t="shared" si="10"/>
        <v>6.49</v>
      </c>
      <c r="E654" s="35"/>
      <c r="F654" s="9">
        <v>2.3887830960091275E-20</v>
      </c>
      <c r="G654" s="34"/>
    </row>
    <row r="655" spans="3:7" x14ac:dyDescent="0.25">
      <c r="C655" s="33">
        <v>0.65</v>
      </c>
      <c r="D655" s="9">
        <f t="shared" si="10"/>
        <v>6.5</v>
      </c>
      <c r="E655" s="35"/>
      <c r="F655" s="9">
        <v>2.3600054890855059E-20</v>
      </c>
      <c r="G655" s="34"/>
    </row>
    <row r="656" spans="3:7" x14ac:dyDescent="0.25">
      <c r="C656" s="33">
        <v>0.65100000000000002</v>
      </c>
      <c r="D656" s="9">
        <f t="shared" si="10"/>
        <v>6.51</v>
      </c>
      <c r="E656" s="35"/>
      <c r="F656" s="9">
        <v>2.331393175921973E-20</v>
      </c>
      <c r="G656" s="34"/>
    </row>
    <row r="657" spans="3:7" x14ac:dyDescent="0.25">
      <c r="C657" s="33">
        <v>0.65200000000000002</v>
      </c>
      <c r="D657" s="9">
        <f t="shared" si="10"/>
        <v>6.5200000000000005</v>
      </c>
      <c r="E657" s="35"/>
      <c r="F657" s="9">
        <v>2.3029450432915827E-20</v>
      </c>
      <c r="G657" s="34"/>
    </row>
    <row r="658" spans="3:7" x14ac:dyDescent="0.25">
      <c r="C658" s="33">
        <v>0.65300000000000002</v>
      </c>
      <c r="D658" s="9">
        <f t="shared" si="10"/>
        <v>6.53</v>
      </c>
      <c r="E658" s="35"/>
      <c r="F658" s="9">
        <v>2.2746599869397665E-20</v>
      </c>
      <c r="G658" s="34"/>
    </row>
    <row r="659" spans="3:7" x14ac:dyDescent="0.25">
      <c r="C659" s="33">
        <v>0.65400000000000003</v>
      </c>
      <c r="D659" s="9">
        <f t="shared" si="10"/>
        <v>6.54</v>
      </c>
      <c r="E659" s="35"/>
      <c r="F659" s="9">
        <v>2.2465369115002874E-20</v>
      </c>
      <c r="G659" s="34"/>
    </row>
    <row r="660" spans="3:7" x14ac:dyDescent="0.25">
      <c r="C660" s="33">
        <v>0.65500000000000003</v>
      </c>
      <c r="D660" s="9">
        <f t="shared" si="10"/>
        <v>6.5500000000000007</v>
      </c>
      <c r="E660" s="35"/>
      <c r="F660" s="9">
        <v>2.2185747304100163E-20</v>
      </c>
      <c r="G660" s="34"/>
    </row>
    <row r="661" spans="3:7" x14ac:dyDescent="0.25">
      <c r="C661" s="33">
        <v>0.65600000000000003</v>
      </c>
      <c r="D661" s="9">
        <f t="shared" si="10"/>
        <v>6.5600000000000005</v>
      </c>
      <c r="E661" s="35"/>
      <c r="F661" s="9">
        <v>2.1907723658271639E-20</v>
      </c>
      <c r="G661" s="34"/>
    </row>
    <row r="662" spans="3:7" x14ac:dyDescent="0.25">
      <c r="C662" s="33">
        <v>0.65700000000000003</v>
      </c>
      <c r="D662" s="9">
        <f t="shared" si="10"/>
        <v>6.57</v>
      </c>
      <c r="E662" s="35"/>
      <c r="F662" s="9">
        <v>2.1631287485475425E-20</v>
      </c>
      <c r="G662" s="34"/>
    </row>
    <row r="663" spans="3:7" x14ac:dyDescent="0.25">
      <c r="C663" s="33">
        <v>0.65800000000000003</v>
      </c>
      <c r="D663" s="9">
        <f t="shared" si="10"/>
        <v>6.58</v>
      </c>
      <c r="E663" s="35"/>
      <c r="F663" s="9">
        <v>2.1356428179244736E-20</v>
      </c>
      <c r="G663" s="34"/>
    </row>
    <row r="664" spans="3:7" x14ac:dyDescent="0.25">
      <c r="C664" s="33">
        <v>0.65900000000000003</v>
      </c>
      <c r="D664" s="9">
        <f t="shared" si="10"/>
        <v>6.59</v>
      </c>
      <c r="E664" s="35"/>
      <c r="F664" s="9">
        <v>2.108313521787663E-20</v>
      </c>
      <c r="G664" s="34"/>
    </row>
    <row r="665" spans="3:7" x14ac:dyDescent="0.25">
      <c r="C665" s="33">
        <v>0.66</v>
      </c>
      <c r="D665" s="9">
        <f t="shared" si="10"/>
        <v>6.6000000000000005</v>
      </c>
      <c r="E665" s="35"/>
      <c r="F665" s="9">
        <v>2.060345269519833E-20</v>
      </c>
      <c r="G665" s="34"/>
    </row>
    <row r="666" spans="3:7" x14ac:dyDescent="0.25">
      <c r="C666" s="33">
        <v>0.66100000000000003</v>
      </c>
      <c r="D666" s="9">
        <f t="shared" si="10"/>
        <v>6.61</v>
      </c>
      <c r="E666" s="35"/>
      <c r="F666" s="9">
        <v>2.03338894270952E-20</v>
      </c>
      <c r="G666" s="34"/>
    </row>
    <row r="667" spans="3:7" x14ac:dyDescent="0.25">
      <c r="C667" s="33">
        <v>0.66200000000000003</v>
      </c>
      <c r="D667" s="9">
        <f t="shared" si="10"/>
        <v>6.62</v>
      </c>
      <c r="E667" s="35"/>
      <c r="F667" s="9">
        <v>2.0065858596727407E-20</v>
      </c>
      <c r="G667" s="34"/>
    </row>
    <row r="668" spans="3:7" x14ac:dyDescent="0.25">
      <c r="C668" s="33">
        <v>0.66300000000000003</v>
      </c>
      <c r="D668" s="9">
        <f t="shared" si="10"/>
        <v>6.6300000000000008</v>
      </c>
      <c r="E668" s="35"/>
      <c r="F668" s="9">
        <v>1.9799350030703387E-20</v>
      </c>
      <c r="G668" s="34"/>
    </row>
    <row r="669" spans="3:7" x14ac:dyDescent="0.25">
      <c r="C669" s="33">
        <v>0.66400000000000003</v>
      </c>
      <c r="D669" s="9">
        <f t="shared" si="10"/>
        <v>6.6400000000000006</v>
      </c>
      <c r="E669" s="35"/>
      <c r="F669" s="9">
        <v>1.9534353636367157E-20</v>
      </c>
      <c r="G669" s="34"/>
    </row>
    <row r="670" spans="3:7" x14ac:dyDescent="0.25">
      <c r="C670" s="33">
        <v>0.66500000000000004</v>
      </c>
      <c r="D670" s="9">
        <f t="shared" si="10"/>
        <v>6.65</v>
      </c>
      <c r="E670" s="35"/>
      <c r="F670" s="9">
        <v>1.9270859401046585E-20</v>
      </c>
      <c r="G670" s="34"/>
    </row>
    <row r="671" spans="3:7" x14ac:dyDescent="0.25">
      <c r="C671" s="33">
        <v>0.66600000000000004</v>
      </c>
      <c r="D671" s="9">
        <f t="shared" si="10"/>
        <v>6.66</v>
      </c>
      <c r="E671" s="35"/>
      <c r="F671" s="9">
        <v>1.9008857391326292E-20</v>
      </c>
      <c r="G671" s="34"/>
    </row>
    <row r="672" spans="3:7" x14ac:dyDescent="0.25">
      <c r="C672" s="33">
        <v>0.66700000000000004</v>
      </c>
      <c r="D672" s="9">
        <f t="shared" si="10"/>
        <v>6.67</v>
      </c>
      <c r="E672" s="35"/>
      <c r="F672" s="9">
        <v>1.8748337752277696E-20</v>
      </c>
      <c r="G672" s="34"/>
    </row>
    <row r="673" spans="3:7" x14ac:dyDescent="0.25">
      <c r="C673" s="33">
        <v>0.66800000000000004</v>
      </c>
      <c r="D673" s="9">
        <f t="shared" si="10"/>
        <v>6.6800000000000006</v>
      </c>
      <c r="E673" s="35"/>
      <c r="F673" s="9">
        <v>1.8489290706766023E-20</v>
      </c>
      <c r="G673" s="34"/>
    </row>
    <row r="674" spans="3:7" x14ac:dyDescent="0.25">
      <c r="C674" s="33">
        <v>0.66900000000000004</v>
      </c>
      <c r="D674" s="9">
        <f t="shared" si="10"/>
        <v>6.69</v>
      </c>
      <c r="E674" s="35"/>
      <c r="F674" s="9">
        <v>1.8231706554702661E-20</v>
      </c>
      <c r="G674" s="34"/>
    </row>
    <row r="675" spans="3:7" x14ac:dyDescent="0.25">
      <c r="C675" s="33">
        <v>0.67</v>
      </c>
      <c r="D675" s="9">
        <f t="shared" si="10"/>
        <v>6.7</v>
      </c>
      <c r="E675" s="35"/>
      <c r="F675" s="9">
        <v>1.797557567234596E-20</v>
      </c>
      <c r="G675" s="34"/>
    </row>
    <row r="676" spans="3:7" x14ac:dyDescent="0.25">
      <c r="C676" s="33">
        <v>0.67100000000000004</v>
      </c>
      <c r="D676" s="9">
        <f t="shared" si="10"/>
        <v>6.7100000000000009</v>
      </c>
      <c r="E676" s="35"/>
      <c r="F676" s="9">
        <v>1.7720888511588119E-20</v>
      </c>
      <c r="G676" s="34"/>
    </row>
    <row r="677" spans="3:7" x14ac:dyDescent="0.25">
      <c r="C677" s="33">
        <v>0.67200000000000004</v>
      </c>
      <c r="D677" s="9">
        <f t="shared" si="10"/>
        <v>6.7200000000000006</v>
      </c>
      <c r="E677" s="35"/>
      <c r="F677" s="9">
        <v>1.7467635599261239E-20</v>
      </c>
      <c r="G677" s="34"/>
    </row>
    <row r="678" spans="3:7" x14ac:dyDescent="0.25">
      <c r="C678" s="33">
        <v>0.67300000000000004</v>
      </c>
      <c r="D678" s="9">
        <f t="shared" si="10"/>
        <v>6.73</v>
      </c>
      <c r="E678" s="35"/>
      <c r="F678" s="9">
        <v>1.7215807536447689E-20</v>
      </c>
      <c r="G678" s="34"/>
    </row>
    <row r="679" spans="3:7" x14ac:dyDescent="0.25">
      <c r="C679" s="33">
        <v>0.67400000000000004</v>
      </c>
      <c r="D679" s="9">
        <f t="shared" si="10"/>
        <v>6.74</v>
      </c>
      <c r="E679" s="35"/>
      <c r="F679" s="9">
        <v>1.6965394997787118E-20</v>
      </c>
      <c r="G679" s="34"/>
    </row>
    <row r="680" spans="3:7" x14ac:dyDescent="0.25">
      <c r="C680" s="33">
        <v>0.67500000000000004</v>
      </c>
      <c r="D680" s="9">
        <f t="shared" si="10"/>
        <v>6.75</v>
      </c>
      <c r="E680" s="35"/>
      <c r="F680" s="9">
        <v>1.6716388730814392E-20</v>
      </c>
      <c r="G680" s="34"/>
    </row>
    <row r="681" spans="3:7" x14ac:dyDescent="0.25">
      <c r="C681" s="33">
        <v>0.67600000000000005</v>
      </c>
      <c r="D681" s="9">
        <f t="shared" si="10"/>
        <v>6.7600000000000007</v>
      </c>
      <c r="E681" s="35"/>
      <c r="F681" s="9">
        <v>1.6468779555277126E-20</v>
      </c>
      <c r="G681" s="34"/>
    </row>
    <row r="682" spans="3:7" x14ac:dyDescent="0.25">
      <c r="C682" s="33">
        <v>0.67700000000000005</v>
      </c>
      <c r="D682" s="9">
        <f t="shared" si="10"/>
        <v>6.7700000000000005</v>
      </c>
      <c r="E682" s="35"/>
      <c r="F682" s="9">
        <v>1.6222558362484179E-20</v>
      </c>
      <c r="G682" s="34"/>
    </row>
    <row r="683" spans="3:7" x14ac:dyDescent="0.25">
      <c r="C683" s="33">
        <v>0.67800000000000005</v>
      </c>
      <c r="D683" s="9">
        <f t="shared" si="10"/>
        <v>6.78</v>
      </c>
      <c r="E683" s="35"/>
      <c r="F683" s="9">
        <v>1.5977716114643472E-20</v>
      </c>
      <c r="G683" s="34"/>
    </row>
    <row r="684" spans="3:7" x14ac:dyDescent="0.25">
      <c r="C684" s="33">
        <v>0.67900000000000005</v>
      </c>
      <c r="D684" s="9">
        <f t="shared" si="10"/>
        <v>6.7900000000000009</v>
      </c>
      <c r="E684" s="35"/>
      <c r="F684" s="9">
        <v>1.5734243844217135E-20</v>
      </c>
      <c r="G684" s="34"/>
    </row>
    <row r="685" spans="3:7" x14ac:dyDescent="0.25">
      <c r="C685" s="33">
        <v>0.68</v>
      </c>
      <c r="D685" s="9">
        <f t="shared" si="10"/>
        <v>6.8000000000000007</v>
      </c>
      <c r="E685" s="35"/>
      <c r="F685" s="9">
        <v>1.75525363309898E-20</v>
      </c>
      <c r="G685" s="34"/>
    </row>
    <row r="686" spans="3:7" x14ac:dyDescent="0.25">
      <c r="C686" s="33">
        <v>0.68100000000000005</v>
      </c>
      <c r="D686" s="9">
        <f t="shared" si="10"/>
        <v>6.8100000000000005</v>
      </c>
      <c r="E686" s="35"/>
      <c r="F686" s="9">
        <v>1.7343001790857258E-20</v>
      </c>
      <c r="G686" s="34"/>
    </row>
    <row r="687" spans="3:7" x14ac:dyDescent="0.25">
      <c r="C687" s="33">
        <v>0.68200000000000005</v>
      </c>
      <c r="D687" s="9">
        <f t="shared" si="10"/>
        <v>6.82</v>
      </c>
      <c r="E687" s="35"/>
      <c r="F687" s="9">
        <v>1.7134619028007987E-20</v>
      </c>
      <c r="G687" s="34"/>
    </row>
    <row r="688" spans="3:7" x14ac:dyDescent="0.25">
      <c r="C688" s="33">
        <v>0.68300000000000005</v>
      </c>
      <c r="D688" s="9">
        <f t="shared" si="10"/>
        <v>6.83</v>
      </c>
      <c r="E688" s="35"/>
      <c r="F688" s="9">
        <v>1.6927380630239193E-20</v>
      </c>
      <c r="G688" s="34"/>
    </row>
    <row r="689" spans="3:7" x14ac:dyDescent="0.25">
      <c r="C689" s="33">
        <v>0.68400000000000005</v>
      </c>
      <c r="D689" s="9">
        <f t="shared" si="10"/>
        <v>6.8400000000000007</v>
      </c>
      <c r="E689" s="35"/>
      <c r="F689" s="9">
        <v>1.6721279242412666E-20</v>
      </c>
      <c r="G689" s="34"/>
    </row>
    <row r="690" spans="3:7" x14ac:dyDescent="0.25">
      <c r="C690" s="33">
        <v>0.68500000000000005</v>
      </c>
      <c r="D690" s="9">
        <f t="shared" si="10"/>
        <v>6.8500000000000005</v>
      </c>
      <c r="E690" s="35"/>
      <c r="F690" s="9">
        <v>1.6516307565947279E-20</v>
      </c>
      <c r="G690" s="34"/>
    </row>
    <row r="691" spans="3:7" x14ac:dyDescent="0.25">
      <c r="C691" s="33">
        <v>0.68600000000000005</v>
      </c>
      <c r="D691" s="9">
        <f t="shared" si="10"/>
        <v>6.86</v>
      </c>
      <c r="E691" s="35"/>
      <c r="F691" s="9">
        <v>1.6312458358294625E-20</v>
      </c>
      <c r="G691" s="34"/>
    </row>
    <row r="692" spans="3:7" x14ac:dyDescent="0.25">
      <c r="C692" s="33">
        <v>0.68700000000000006</v>
      </c>
      <c r="D692" s="9">
        <f t="shared" si="10"/>
        <v>6.870000000000001</v>
      </c>
      <c r="E692" s="35"/>
      <c r="F692" s="9">
        <v>1.610972443244711E-20</v>
      </c>
      <c r="G692" s="34"/>
    </row>
    <row r="693" spans="3:7" x14ac:dyDescent="0.25">
      <c r="C693" s="33">
        <v>0.68799999999999994</v>
      </c>
      <c r="D693" s="9">
        <f t="shared" si="10"/>
        <v>6.879999999999999</v>
      </c>
      <c r="E693" s="35"/>
      <c r="F693" s="9">
        <v>1.590809865642039E-20</v>
      </c>
      <c r="G693" s="34"/>
    </row>
    <row r="694" spans="3:7" x14ac:dyDescent="0.25">
      <c r="C694" s="33">
        <v>0.68899999999999995</v>
      </c>
      <c r="D694" s="9">
        <f t="shared" si="10"/>
        <v>6.89</v>
      </c>
      <c r="E694" s="35"/>
      <c r="F694" s="9">
        <v>1.5707573952781688E-20</v>
      </c>
      <c r="G694" s="34"/>
    </row>
    <row r="695" spans="3:7" x14ac:dyDescent="0.25">
      <c r="C695" s="33">
        <v>0.69</v>
      </c>
      <c r="D695" s="9">
        <f t="shared" si="10"/>
        <v>6.8999999999999995</v>
      </c>
      <c r="E695" s="35"/>
      <c r="F695" s="9">
        <v>1.5508143298137984E-20</v>
      </c>
      <c r="G695" s="34"/>
    </row>
    <row r="696" spans="3:7" x14ac:dyDescent="0.25">
      <c r="C696" s="33">
        <v>0.69099999999999995</v>
      </c>
      <c r="D696" s="9">
        <f t="shared" si="10"/>
        <v>6.9099999999999993</v>
      </c>
      <c r="E696" s="35"/>
      <c r="F696" s="9">
        <v>1.5309799722659009E-20</v>
      </c>
      <c r="G696" s="34"/>
    </row>
    <row r="697" spans="3:7" x14ac:dyDescent="0.25">
      <c r="C697" s="33">
        <v>0.69199999999999995</v>
      </c>
      <c r="D697" s="9">
        <f t="shared" si="10"/>
        <v>6.92</v>
      </c>
      <c r="E697" s="35"/>
      <c r="F697" s="9">
        <v>1.51125363096034E-20</v>
      </c>
      <c r="G697" s="34"/>
    </row>
    <row r="698" spans="3:7" x14ac:dyDescent="0.25">
      <c r="C698" s="33">
        <v>0.69299999999999995</v>
      </c>
      <c r="D698" s="9">
        <f t="shared" si="10"/>
        <v>6.93</v>
      </c>
      <c r="E698" s="35"/>
      <c r="F698" s="9">
        <v>1.491634619483058E-20</v>
      </c>
      <c r="G698" s="34"/>
    </row>
    <row r="699" spans="3:7" x14ac:dyDescent="0.25">
      <c r="C699" s="33">
        <v>0.69399999999999995</v>
      </c>
      <c r="D699" s="9">
        <f t="shared" si="10"/>
        <v>6.9399999999999995</v>
      </c>
      <c r="E699" s="35"/>
      <c r="F699" s="9">
        <v>1.4721222566346318E-20</v>
      </c>
      <c r="G699" s="34"/>
    </row>
    <row r="700" spans="3:7" x14ac:dyDescent="0.25">
      <c r="C700" s="33">
        <v>0.69499999999999995</v>
      </c>
      <c r="D700" s="9">
        <f t="shared" si="10"/>
        <v>6.9499999999999993</v>
      </c>
      <c r="E700" s="35"/>
      <c r="F700" s="9">
        <v>1.4527158663821897E-20</v>
      </c>
      <c r="G700" s="34"/>
    </row>
    <row r="701" spans="3:7" x14ac:dyDescent="0.25">
      <c r="C701" s="33">
        <v>0.69599999999999995</v>
      </c>
      <c r="D701" s="9">
        <f t="shared" si="10"/>
        <v>6.9599999999999991</v>
      </c>
      <c r="E701" s="35"/>
      <c r="F701" s="9">
        <v>1.4334147778143571E-20</v>
      </c>
      <c r="G701" s="34"/>
    </row>
    <row r="702" spans="3:7" x14ac:dyDescent="0.25">
      <c r="C702" s="33">
        <v>0.69699999999999995</v>
      </c>
      <c r="D702" s="9">
        <f t="shared" si="10"/>
        <v>6.97</v>
      </c>
      <c r="E702" s="35"/>
      <c r="F702" s="9">
        <v>1.4142183250954491E-20</v>
      </c>
      <c r="G702" s="34"/>
    </row>
    <row r="703" spans="3:7" x14ac:dyDescent="0.25">
      <c r="C703" s="33">
        <v>0.69799999999999995</v>
      </c>
      <c r="D703" s="9">
        <f t="shared" si="10"/>
        <v>6.9799999999999995</v>
      </c>
      <c r="E703" s="35"/>
      <c r="F703" s="9">
        <v>1.3951258474203053E-20</v>
      </c>
      <c r="G703" s="34"/>
    </row>
    <row r="704" spans="3:7" x14ac:dyDescent="0.25">
      <c r="C704" s="33">
        <v>0.69899999999999995</v>
      </c>
      <c r="D704" s="9">
        <f t="shared" si="10"/>
        <v>6.9899999999999993</v>
      </c>
      <c r="E704" s="35"/>
      <c r="F704" s="9">
        <v>1.3761366889694944E-20</v>
      </c>
      <c r="G704" s="34"/>
    </row>
    <row r="705" spans="3:7" x14ac:dyDescent="0.25">
      <c r="C705" s="33">
        <v>0.7</v>
      </c>
      <c r="D705" s="9">
        <f t="shared" si="10"/>
        <v>7</v>
      </c>
      <c r="E705" s="35"/>
      <c r="F705" s="9">
        <v>1.3422899163338587E-20</v>
      </c>
      <c r="G705" s="34"/>
    </row>
    <row r="706" spans="3:7" x14ac:dyDescent="0.25">
      <c r="C706" s="33">
        <v>0.70099999999999996</v>
      </c>
      <c r="D706" s="9">
        <f t="shared" si="10"/>
        <v>7.01</v>
      </c>
      <c r="E706" s="35"/>
      <c r="F706" s="9">
        <v>1.3235480704555163E-20</v>
      </c>
      <c r="G706" s="34"/>
    </row>
    <row r="707" spans="3:7" x14ac:dyDescent="0.25">
      <c r="C707" s="33">
        <v>0.70199999999999996</v>
      </c>
      <c r="D707" s="9">
        <f t="shared" si="10"/>
        <v>7.02</v>
      </c>
      <c r="E707" s="35"/>
      <c r="F707" s="9">
        <v>1.3049074239337406E-20</v>
      </c>
      <c r="G707" s="34"/>
    </row>
    <row r="708" spans="3:7" x14ac:dyDescent="0.25">
      <c r="C708" s="33">
        <v>0.70299999999999996</v>
      </c>
      <c r="D708" s="9">
        <f t="shared" si="10"/>
        <v>7.0299999999999994</v>
      </c>
      <c r="E708" s="35"/>
      <c r="F708" s="9">
        <v>1.2863673414887713E-20</v>
      </c>
      <c r="G708" s="34"/>
    </row>
    <row r="709" spans="3:7" x14ac:dyDescent="0.25">
      <c r="C709" s="33">
        <v>0.70399999999999996</v>
      </c>
      <c r="D709" s="9">
        <f t="shared" si="10"/>
        <v>7.0399999999999991</v>
      </c>
      <c r="E709" s="35"/>
      <c r="F709" s="9">
        <v>1.2679271926028088E-20</v>
      </c>
      <c r="G709" s="34"/>
    </row>
    <row r="710" spans="3:7" x14ac:dyDescent="0.25">
      <c r="C710" s="33">
        <v>0.70499999999999996</v>
      </c>
      <c r="D710" s="9">
        <f t="shared" ref="D710:D773" si="11">C710*10</f>
        <v>7.05</v>
      </c>
      <c r="E710" s="35"/>
      <c r="F710" s="9">
        <v>1.2495863514781401E-20</v>
      </c>
      <c r="G710" s="34"/>
    </row>
    <row r="711" spans="3:7" x14ac:dyDescent="0.25">
      <c r="C711" s="33">
        <v>0.70599999999999996</v>
      </c>
      <c r="D711" s="9">
        <f t="shared" si="11"/>
        <v>7.06</v>
      </c>
      <c r="E711" s="35"/>
      <c r="F711" s="9">
        <v>1.2313441969959069E-20</v>
      </c>
      <c r="G711" s="34"/>
    </row>
    <row r="712" spans="3:7" x14ac:dyDescent="0.25">
      <c r="C712" s="33">
        <v>0.70699999999999996</v>
      </c>
      <c r="D712" s="9">
        <f t="shared" si="11"/>
        <v>7.0699999999999994</v>
      </c>
      <c r="E712" s="35"/>
      <c r="F712" s="9">
        <v>1.2132001126745787E-20</v>
      </c>
      <c r="G712" s="34"/>
    </row>
    <row r="713" spans="3:7" x14ac:dyDescent="0.25">
      <c r="C713" s="33">
        <v>0.70799999999999996</v>
      </c>
      <c r="D713" s="9">
        <f t="shared" si="11"/>
        <v>7.08</v>
      </c>
      <c r="E713" s="35"/>
      <c r="F713" s="9">
        <v>1.1951534866297737E-20</v>
      </c>
      <c r="G713" s="34"/>
    </row>
    <row r="714" spans="3:7" x14ac:dyDescent="0.25">
      <c r="C714" s="33">
        <v>0.70899999999999996</v>
      </c>
      <c r="D714" s="9">
        <f t="shared" si="11"/>
        <v>7.09</v>
      </c>
      <c r="E714" s="35"/>
      <c r="F714" s="9">
        <v>1.1772037115332791E-20</v>
      </c>
      <c r="G714" s="34"/>
    </row>
    <row r="715" spans="3:7" x14ac:dyDescent="0.25">
      <c r="C715" s="33">
        <v>0.71</v>
      </c>
      <c r="D715" s="9">
        <f t="shared" si="11"/>
        <v>7.1</v>
      </c>
      <c r="E715" s="35"/>
      <c r="F715" s="9">
        <v>1.1593501845743058E-20</v>
      </c>
      <c r="G715" s="34"/>
    </row>
    <row r="716" spans="3:7" x14ac:dyDescent="0.25">
      <c r="C716" s="33">
        <v>0.71099999999999997</v>
      </c>
      <c r="D716" s="9">
        <f t="shared" si="11"/>
        <v>7.1099999999999994</v>
      </c>
      <c r="E716" s="35"/>
      <c r="F716" s="9">
        <v>1.1415923074187899E-20</v>
      </c>
      <c r="G716" s="34"/>
    </row>
    <row r="717" spans="3:7" x14ac:dyDescent="0.25">
      <c r="C717" s="33">
        <v>0.71199999999999997</v>
      </c>
      <c r="D717" s="9">
        <f t="shared" si="11"/>
        <v>7.1199999999999992</v>
      </c>
      <c r="E717" s="35"/>
      <c r="F717" s="9">
        <v>1.1239294861714195E-20</v>
      </c>
      <c r="G717" s="34"/>
    </row>
    <row r="718" spans="3:7" x14ac:dyDescent="0.25">
      <c r="C718" s="33">
        <v>0.71299999999999997</v>
      </c>
      <c r="D718" s="9">
        <f t="shared" si="11"/>
        <v>7.13</v>
      </c>
      <c r="E718" s="35"/>
      <c r="F718" s="9">
        <v>1.1063611313363637E-20</v>
      </c>
      <c r="G718" s="34"/>
    </row>
    <row r="719" spans="3:7" x14ac:dyDescent="0.25">
      <c r="C719" s="33">
        <v>0.71399999999999997</v>
      </c>
      <c r="D719" s="9">
        <f t="shared" si="11"/>
        <v>7.14</v>
      </c>
      <c r="E719" s="35"/>
      <c r="F719" s="9">
        <v>1.0888866577790204E-20</v>
      </c>
      <c r="G719" s="34"/>
    </row>
    <row r="720" spans="3:7" x14ac:dyDescent="0.25">
      <c r="C720" s="33">
        <v>0.71499999999999997</v>
      </c>
      <c r="D720" s="9">
        <f t="shared" si="11"/>
        <v>7.1499999999999995</v>
      </c>
      <c r="E720" s="35"/>
      <c r="F720" s="9">
        <v>1.0715054846885908E-20</v>
      </c>
      <c r="G720" s="34"/>
    </row>
    <row r="721" spans="3:7" x14ac:dyDescent="0.25">
      <c r="C721" s="33">
        <v>0.71599999999999997</v>
      </c>
      <c r="D721" s="9">
        <f t="shared" si="11"/>
        <v>7.16</v>
      </c>
      <c r="E721" s="35"/>
      <c r="F721" s="9">
        <v>1.0542170355401847E-20</v>
      </c>
      <c r="G721" s="34"/>
    </row>
    <row r="722" spans="3:7" x14ac:dyDescent="0.25">
      <c r="C722" s="33">
        <v>0.71699999999999997</v>
      </c>
      <c r="D722" s="9">
        <f t="shared" si="11"/>
        <v>7.17</v>
      </c>
      <c r="E722" s="35"/>
      <c r="F722" s="9">
        <v>1.0370207380574844E-20</v>
      </c>
      <c r="G722" s="34"/>
    </row>
    <row r="723" spans="3:7" x14ac:dyDescent="0.25">
      <c r="C723" s="33">
        <v>0.71799999999999997</v>
      </c>
      <c r="D723" s="9">
        <f t="shared" si="11"/>
        <v>7.18</v>
      </c>
      <c r="E723" s="35"/>
      <c r="F723" s="9">
        <v>1.0199160241766069E-20</v>
      </c>
      <c r="G723" s="34"/>
    </row>
    <row r="724" spans="3:7" x14ac:dyDescent="0.25">
      <c r="C724" s="33">
        <v>0.71899999999999997</v>
      </c>
      <c r="D724" s="9">
        <f t="shared" si="11"/>
        <v>7.1899999999999995</v>
      </c>
      <c r="E724" s="35"/>
      <c r="F724" s="9">
        <v>1.0029023300093402E-20</v>
      </c>
      <c r="G724" s="34"/>
    </row>
    <row r="725" spans="3:7" x14ac:dyDescent="0.25">
      <c r="C725" s="33">
        <v>0.72</v>
      </c>
      <c r="D725" s="9">
        <f t="shared" si="11"/>
        <v>7.1999999999999993</v>
      </c>
      <c r="E725" s="35"/>
      <c r="F725" s="9">
        <v>1.1309496481547585E-20</v>
      </c>
      <c r="G725" s="34"/>
    </row>
    <row r="726" spans="3:7" x14ac:dyDescent="0.25">
      <c r="C726" s="33">
        <v>0.72099999999999997</v>
      </c>
      <c r="D726" s="9">
        <f t="shared" si="11"/>
        <v>7.21</v>
      </c>
      <c r="E726" s="35"/>
      <c r="F726" s="9">
        <v>1.1165927855581982E-20</v>
      </c>
      <c r="G726" s="34"/>
    </row>
    <row r="727" spans="3:7" x14ac:dyDescent="0.25">
      <c r="C727" s="33">
        <v>0.72199999999999998</v>
      </c>
      <c r="D727" s="9">
        <f t="shared" si="11"/>
        <v>7.22</v>
      </c>
      <c r="E727" s="35"/>
      <c r="F727" s="9">
        <v>1.1023110192149602E-20</v>
      </c>
      <c r="G727" s="34"/>
    </row>
    <row r="728" spans="3:7" x14ac:dyDescent="0.25">
      <c r="C728" s="33">
        <v>0.72299999999999998</v>
      </c>
      <c r="D728" s="9">
        <f t="shared" si="11"/>
        <v>7.2299999999999995</v>
      </c>
      <c r="E728" s="35"/>
      <c r="F728" s="9">
        <v>1.0881038913444645E-20</v>
      </c>
      <c r="G728" s="34"/>
    </row>
    <row r="729" spans="3:7" x14ac:dyDescent="0.25">
      <c r="C729" s="33">
        <v>0.72399999999999998</v>
      </c>
      <c r="D729" s="9">
        <f t="shared" si="11"/>
        <v>7.24</v>
      </c>
      <c r="E729" s="35"/>
      <c r="F729" s="9">
        <v>1.0739709475005037E-20</v>
      </c>
      <c r="G729" s="34"/>
    </row>
    <row r="730" spans="3:7" x14ac:dyDescent="0.25">
      <c r="C730" s="33">
        <v>0.72499999999999998</v>
      </c>
      <c r="D730" s="9">
        <f t="shared" si="11"/>
        <v>7.25</v>
      </c>
      <c r="E730" s="35"/>
      <c r="F730" s="9">
        <v>1.0599117365430379E-20</v>
      </c>
      <c r="G730" s="34"/>
    </row>
    <row r="731" spans="3:7" x14ac:dyDescent="0.25">
      <c r="C731" s="33">
        <v>0.72599999999999998</v>
      </c>
      <c r="D731" s="9">
        <f t="shared" si="11"/>
        <v>7.26</v>
      </c>
      <c r="E731" s="35"/>
      <c r="F731" s="9">
        <v>1.0459258106096861E-20</v>
      </c>
      <c r="G731" s="34"/>
    </row>
    <row r="732" spans="3:7" x14ac:dyDescent="0.25">
      <c r="C732" s="33">
        <v>0.72699999999999998</v>
      </c>
      <c r="D732" s="9">
        <f t="shared" si="11"/>
        <v>7.27</v>
      </c>
      <c r="E732" s="35"/>
      <c r="F732" s="9">
        <v>1.0320127250877924E-20</v>
      </c>
      <c r="G732" s="34"/>
    </row>
    <row r="733" spans="3:7" x14ac:dyDescent="0.25">
      <c r="C733" s="33">
        <v>0.72799999999999998</v>
      </c>
      <c r="D733" s="9">
        <f t="shared" si="11"/>
        <v>7.2799999999999994</v>
      </c>
      <c r="E733" s="35"/>
      <c r="F733" s="9">
        <v>1.0181720385871706E-20</v>
      </c>
      <c r="G733" s="34"/>
    </row>
    <row r="734" spans="3:7" x14ac:dyDescent="0.25">
      <c r="C734" s="33">
        <v>0.72899999999999998</v>
      </c>
      <c r="D734" s="9">
        <f t="shared" si="11"/>
        <v>7.29</v>
      </c>
      <c r="E734" s="35"/>
      <c r="F734" s="9">
        <v>1.0044033129117117E-20</v>
      </c>
      <c r="G734" s="34"/>
    </row>
    <row r="735" spans="3:7" x14ac:dyDescent="0.25">
      <c r="C735" s="33">
        <v>0.73</v>
      </c>
      <c r="D735" s="9">
        <f t="shared" si="11"/>
        <v>7.3</v>
      </c>
      <c r="E735" s="35"/>
      <c r="F735" s="9">
        <v>9.907061130332882E-21</v>
      </c>
      <c r="G735" s="34"/>
    </row>
    <row r="736" spans="3:7" x14ac:dyDescent="0.25">
      <c r="C736" s="33">
        <v>0.73099999999999998</v>
      </c>
      <c r="D736" s="9">
        <f t="shared" si="11"/>
        <v>7.31</v>
      </c>
      <c r="E736" s="35"/>
      <c r="F736" s="9">
        <v>9.7708000706420857E-21</v>
      </c>
      <c r="G736" s="34"/>
    </row>
    <row r="737" spans="3:7" x14ac:dyDescent="0.25">
      <c r="C737" s="33">
        <v>0.73199999999999998</v>
      </c>
      <c r="D737" s="9">
        <f t="shared" si="11"/>
        <v>7.32</v>
      </c>
      <c r="E737" s="35"/>
      <c r="F737" s="9">
        <v>9.6352456623069654E-21</v>
      </c>
      <c r="G737" s="34"/>
    </row>
    <row r="738" spans="3:7" x14ac:dyDescent="0.25">
      <c r="C738" s="33">
        <v>0.73299999999999998</v>
      </c>
      <c r="D738" s="9">
        <f t="shared" si="11"/>
        <v>7.33</v>
      </c>
      <c r="E738" s="35"/>
      <c r="F738" s="9">
        <v>9.5003936484668142E-21</v>
      </c>
      <c r="G738" s="34"/>
    </row>
    <row r="739" spans="3:7" x14ac:dyDescent="0.25">
      <c r="C739" s="33">
        <v>0.73399999999999999</v>
      </c>
      <c r="D739" s="9">
        <f t="shared" si="11"/>
        <v>7.34</v>
      </c>
      <c r="E739" s="35"/>
      <c r="F739" s="9">
        <v>9.3662398028758593E-21</v>
      </c>
      <c r="G739" s="34"/>
    </row>
    <row r="740" spans="3:7" x14ac:dyDescent="0.25">
      <c r="C740" s="33">
        <v>0.73499999999999999</v>
      </c>
      <c r="D740" s="9">
        <f t="shared" si="11"/>
        <v>7.35</v>
      </c>
      <c r="E740" s="35"/>
      <c r="F740" s="9">
        <v>9.2327799296434744E-21</v>
      </c>
      <c r="G740" s="34"/>
    </row>
    <row r="741" spans="3:7" x14ac:dyDescent="0.25">
      <c r="C741" s="33">
        <v>0.73599999999999999</v>
      </c>
      <c r="D741" s="9">
        <f t="shared" si="11"/>
        <v>7.3599999999999994</v>
      </c>
      <c r="E741" s="35"/>
      <c r="F741" s="9">
        <v>9.1000098629811764E-21</v>
      </c>
      <c r="G741" s="34"/>
    </row>
    <row r="742" spans="3:7" x14ac:dyDescent="0.25">
      <c r="C742" s="33">
        <v>0.73699999999999999</v>
      </c>
      <c r="D742" s="9">
        <f t="shared" si="11"/>
        <v>7.37</v>
      </c>
      <c r="E742" s="35"/>
      <c r="F742" s="9">
        <v>8.9679254669372495E-21</v>
      </c>
      <c r="G742" s="34"/>
    </row>
    <row r="743" spans="3:7" x14ac:dyDescent="0.25">
      <c r="C743" s="33">
        <v>0.73800000000000099</v>
      </c>
      <c r="D743" s="9">
        <f t="shared" si="11"/>
        <v>7.3800000000000097</v>
      </c>
      <c r="E743" s="35"/>
      <c r="F743" s="9">
        <v>8.8365226351914362E-21</v>
      </c>
      <c r="G743" s="34"/>
    </row>
    <row r="744" spans="3:7" x14ac:dyDescent="0.25">
      <c r="C744" s="33">
        <v>0.73900000000000099</v>
      </c>
      <c r="D744" s="9">
        <f t="shared" si="11"/>
        <v>7.3900000000000095</v>
      </c>
      <c r="E744" s="35"/>
      <c r="F744" s="9">
        <v>8.7057972907159659E-21</v>
      </c>
      <c r="G744" s="34"/>
    </row>
    <row r="745" spans="3:7" x14ac:dyDescent="0.25">
      <c r="C745" s="33">
        <v>0.74000000000000099</v>
      </c>
      <c r="D745" s="9">
        <f t="shared" si="11"/>
        <v>7.4000000000000101</v>
      </c>
      <c r="E745" s="35"/>
      <c r="F745" s="9">
        <v>8.4691908948269944E-21</v>
      </c>
      <c r="G745" s="34"/>
    </row>
    <row r="746" spans="3:7" x14ac:dyDescent="0.25">
      <c r="C746" s="33">
        <v>0.74100000000000099</v>
      </c>
      <c r="D746" s="9">
        <f t="shared" si="11"/>
        <v>7.4100000000000099</v>
      </c>
      <c r="E746" s="35"/>
      <c r="F746" s="9">
        <v>8.3400956187666154E-21</v>
      </c>
      <c r="G746" s="34"/>
    </row>
    <row r="747" spans="3:7" x14ac:dyDescent="0.25">
      <c r="C747" s="33">
        <v>0.74200000000000099</v>
      </c>
      <c r="D747" s="9">
        <f t="shared" si="11"/>
        <v>7.4200000000000097</v>
      </c>
      <c r="E747" s="35"/>
      <c r="F747" s="9">
        <v>8.2116646129587649E-21</v>
      </c>
      <c r="G747" s="34"/>
    </row>
    <row r="748" spans="3:7" x14ac:dyDescent="0.25">
      <c r="C748" s="33">
        <v>0.74300000000000099</v>
      </c>
      <c r="D748" s="9">
        <f t="shared" si="11"/>
        <v>7.4300000000000104</v>
      </c>
      <c r="E748" s="35"/>
      <c r="F748" s="9">
        <v>8.0838939215870497E-21</v>
      </c>
      <c r="G748" s="34"/>
    </row>
    <row r="749" spans="3:7" x14ac:dyDescent="0.25">
      <c r="C749" s="33">
        <v>0.74400000000000099</v>
      </c>
      <c r="D749" s="9">
        <f t="shared" si="11"/>
        <v>7.4400000000000102</v>
      </c>
      <c r="E749" s="35"/>
      <c r="F749" s="9">
        <v>7.9567796169328584E-21</v>
      </c>
      <c r="G749" s="34"/>
    </row>
    <row r="750" spans="3:7" x14ac:dyDescent="0.25">
      <c r="C750" s="33">
        <v>0.74500000000000099</v>
      </c>
      <c r="D750" s="9">
        <f t="shared" si="11"/>
        <v>7.4500000000000099</v>
      </c>
      <c r="E750" s="35"/>
      <c r="F750" s="9">
        <v>7.8303177991387966E-21</v>
      </c>
      <c r="G750" s="34"/>
    </row>
    <row r="751" spans="3:7" x14ac:dyDescent="0.25">
      <c r="C751" s="33">
        <v>0.746000000000001</v>
      </c>
      <c r="D751" s="9">
        <f t="shared" si="11"/>
        <v>7.4600000000000097</v>
      </c>
      <c r="E751" s="35"/>
      <c r="F751" s="9">
        <v>7.7045045959799831E-21</v>
      </c>
      <c r="G751" s="34"/>
    </row>
    <row r="752" spans="3:7" x14ac:dyDescent="0.25">
      <c r="C752" s="33">
        <v>0.747000000000001</v>
      </c>
      <c r="D752" s="9">
        <f t="shared" si="11"/>
        <v>7.4700000000000095</v>
      </c>
      <c r="E752" s="35"/>
      <c r="F752" s="9">
        <v>7.5793361626329054E-21</v>
      </c>
      <c r="G752" s="34"/>
    </row>
    <row r="753" spans="3:7" x14ac:dyDescent="0.25">
      <c r="C753" s="33">
        <v>0.748000000000001</v>
      </c>
      <c r="D753" s="9">
        <f t="shared" si="11"/>
        <v>7.4800000000000102</v>
      </c>
      <c r="E753" s="35"/>
      <c r="F753" s="9">
        <v>7.4548086814449739E-21</v>
      </c>
      <c r="G753" s="34"/>
    </row>
    <row r="754" spans="3:7" x14ac:dyDescent="0.25">
      <c r="C754" s="33">
        <v>0.749000000000001</v>
      </c>
      <c r="D754" s="9">
        <f t="shared" si="11"/>
        <v>7.49000000000001</v>
      </c>
      <c r="E754" s="35"/>
      <c r="F754" s="9">
        <v>7.3309183617158107E-21</v>
      </c>
      <c r="G754" s="34"/>
    </row>
    <row r="755" spans="3:7" x14ac:dyDescent="0.25">
      <c r="C755" s="33">
        <v>0.750000000000001</v>
      </c>
      <c r="D755" s="9">
        <f t="shared" si="11"/>
        <v>7.5000000000000098</v>
      </c>
      <c r="E755" s="35"/>
      <c r="F755" s="9">
        <v>7.207661439466562E-21</v>
      </c>
      <c r="G755" s="34"/>
    </row>
    <row r="756" spans="3:7" x14ac:dyDescent="0.25">
      <c r="C756" s="33">
        <v>0.751000000000001</v>
      </c>
      <c r="D756" s="9">
        <f t="shared" si="11"/>
        <v>7.5100000000000104</v>
      </c>
      <c r="E756" s="35"/>
      <c r="F756" s="9">
        <v>7.0850341772235261E-21</v>
      </c>
      <c r="G756" s="34"/>
    </row>
    <row r="757" spans="3:7" x14ac:dyDescent="0.25">
      <c r="C757" s="33">
        <v>0.752000000000001</v>
      </c>
      <c r="D757" s="9">
        <f t="shared" si="11"/>
        <v>7.5200000000000102</v>
      </c>
      <c r="E757" s="35"/>
      <c r="F757" s="9">
        <v>6.9630328637972442E-21</v>
      </c>
      <c r="G757" s="34"/>
    </row>
    <row r="758" spans="3:7" x14ac:dyDescent="0.25">
      <c r="C758" s="33">
        <v>0.753000000000001</v>
      </c>
      <c r="D758" s="9">
        <f t="shared" si="11"/>
        <v>7.53000000000001</v>
      </c>
      <c r="E758" s="35"/>
      <c r="F758" s="9">
        <v>6.8416538140664343E-21</v>
      </c>
      <c r="G758" s="34"/>
    </row>
    <row r="759" spans="3:7" x14ac:dyDescent="0.25">
      <c r="C759" s="33">
        <v>0.754000000000001</v>
      </c>
      <c r="D759" s="9">
        <f t="shared" si="11"/>
        <v>7.5400000000000098</v>
      </c>
      <c r="E759" s="35"/>
      <c r="F759" s="9">
        <v>6.7208933687626705E-21</v>
      </c>
      <c r="G759" s="34"/>
    </row>
    <row r="760" spans="3:7" x14ac:dyDescent="0.25">
      <c r="C760" s="33">
        <v>0.755000000000001</v>
      </c>
      <c r="D760" s="9">
        <f t="shared" si="11"/>
        <v>7.5500000000000096</v>
      </c>
      <c r="E760" s="35"/>
      <c r="F760" s="9">
        <v>6.6007478942571159E-21</v>
      </c>
      <c r="G760" s="34"/>
    </row>
    <row r="761" spans="3:7" x14ac:dyDescent="0.25">
      <c r="C761" s="33">
        <v>0.756000000000001</v>
      </c>
      <c r="D761" s="9">
        <f t="shared" si="11"/>
        <v>7.5600000000000103</v>
      </c>
      <c r="E761" s="35"/>
      <c r="F761" s="9">
        <v>6.4812137823501396E-21</v>
      </c>
      <c r="G761" s="34"/>
    </row>
    <row r="762" spans="3:7" x14ac:dyDescent="0.25">
      <c r="C762" s="33">
        <v>0.75700000000000101</v>
      </c>
      <c r="D762" s="9">
        <f t="shared" si="11"/>
        <v>7.5700000000000101</v>
      </c>
      <c r="E762" s="35"/>
      <c r="F762" s="9">
        <v>6.3622874500630891E-21</v>
      </c>
      <c r="G762" s="34"/>
    </row>
    <row r="763" spans="3:7" x14ac:dyDescent="0.25">
      <c r="C763" s="33">
        <v>0.75800000000000101</v>
      </c>
      <c r="D763" s="9">
        <f t="shared" si="11"/>
        <v>7.5800000000000098</v>
      </c>
      <c r="E763" s="35"/>
      <c r="F763" s="9">
        <v>6.2439653394300234E-21</v>
      </c>
      <c r="G763" s="34"/>
    </row>
    <row r="764" spans="3:7" x14ac:dyDescent="0.25">
      <c r="C764" s="33">
        <v>0.75900000000000101</v>
      </c>
      <c r="D764" s="9">
        <f t="shared" si="11"/>
        <v>7.5900000000000105</v>
      </c>
      <c r="E764" s="35"/>
      <c r="F764" s="9">
        <v>6.1262439172940267E-21</v>
      </c>
      <c r="G764" s="34"/>
    </row>
    <row r="765" spans="3:7" x14ac:dyDescent="0.25">
      <c r="C765" s="33">
        <v>0.76000000000000101</v>
      </c>
      <c r="D765" s="9">
        <f t="shared" si="11"/>
        <v>7.6000000000000103</v>
      </c>
      <c r="E765" s="35"/>
      <c r="F765" s="9">
        <v>6.9455375930574794E-21</v>
      </c>
      <c r="G765" s="34"/>
    </row>
    <row r="766" spans="3:7" x14ac:dyDescent="0.25">
      <c r="C766" s="33">
        <v>0.76100000000000101</v>
      </c>
      <c r="D766" s="9">
        <f t="shared" si="11"/>
        <v>7.6100000000000101</v>
      </c>
      <c r="E766" s="35"/>
      <c r="F766" s="9">
        <v>6.8520615730521099E-21</v>
      </c>
      <c r="G766" s="34"/>
    </row>
    <row r="767" spans="3:7" x14ac:dyDescent="0.25">
      <c r="C767" s="33">
        <v>0.76200000000000101</v>
      </c>
      <c r="D767" s="9">
        <f t="shared" si="11"/>
        <v>7.6200000000000099</v>
      </c>
      <c r="E767" s="35"/>
      <c r="F767" s="9">
        <v>6.7590517052332772E-21</v>
      </c>
      <c r="G767" s="34"/>
    </row>
    <row r="768" spans="3:7" x14ac:dyDescent="0.25">
      <c r="C768" s="33">
        <v>0.76300000000000101</v>
      </c>
      <c r="D768" s="9">
        <f t="shared" si="11"/>
        <v>7.6300000000000097</v>
      </c>
      <c r="E768" s="35"/>
      <c r="F768" s="9">
        <v>6.6665052908512781E-21</v>
      </c>
      <c r="G768" s="34"/>
    </row>
    <row r="769" spans="3:7" x14ac:dyDescent="0.25">
      <c r="C769" s="33">
        <v>0.76400000000000101</v>
      </c>
      <c r="D769" s="9">
        <f t="shared" si="11"/>
        <v>7.6400000000000103</v>
      </c>
      <c r="E769" s="35"/>
      <c r="F769" s="9">
        <v>6.5744196498076702E-21</v>
      </c>
      <c r="G769" s="34"/>
    </row>
    <row r="770" spans="3:7" x14ac:dyDescent="0.25">
      <c r="C770" s="33">
        <v>0.76500000000000101</v>
      </c>
      <c r="D770" s="9">
        <f t="shared" si="11"/>
        <v>7.6500000000000101</v>
      </c>
      <c r="E770" s="35"/>
      <c r="F770" s="9">
        <v>6.4827921205046886E-21</v>
      </c>
      <c r="G770" s="34"/>
    </row>
    <row r="771" spans="3:7" x14ac:dyDescent="0.25">
      <c r="C771" s="33">
        <v>0.76600000000000101</v>
      </c>
      <c r="D771" s="9">
        <f t="shared" si="11"/>
        <v>7.6600000000000099</v>
      </c>
      <c r="E771" s="35"/>
      <c r="F771" s="9">
        <v>6.3916200596911615E-21</v>
      </c>
      <c r="G771" s="34"/>
    </row>
    <row r="772" spans="3:7" x14ac:dyDescent="0.25">
      <c r="C772" s="33">
        <v>0.76700000000000101</v>
      </c>
      <c r="D772" s="9">
        <f t="shared" si="11"/>
        <v>7.6700000000000106</v>
      </c>
      <c r="E772" s="35"/>
      <c r="F772" s="9">
        <v>6.3009008423218019E-21</v>
      </c>
      <c r="G772" s="34"/>
    </row>
    <row r="773" spans="3:7" x14ac:dyDescent="0.25">
      <c r="C773" s="33">
        <v>0.76800000000000102</v>
      </c>
      <c r="D773" s="9">
        <f t="shared" si="11"/>
        <v>7.6800000000000104</v>
      </c>
      <c r="E773" s="35"/>
      <c r="F773" s="9">
        <v>6.21063186140221E-21</v>
      </c>
      <c r="G773" s="34"/>
    </row>
    <row r="774" spans="3:7" x14ac:dyDescent="0.25">
      <c r="C774" s="33">
        <v>0.76900000000000102</v>
      </c>
      <c r="D774" s="9">
        <f t="shared" ref="D774:D837" si="12">C774*10</f>
        <v>7.6900000000000102</v>
      </c>
      <c r="E774" s="35"/>
      <c r="F774" s="9">
        <v>6.1208105278484641E-21</v>
      </c>
      <c r="G774" s="34"/>
    </row>
    <row r="775" spans="3:7" x14ac:dyDescent="0.25">
      <c r="C775" s="33">
        <v>0.77000000000000102</v>
      </c>
      <c r="D775" s="9">
        <f t="shared" si="12"/>
        <v>7.7000000000000099</v>
      </c>
      <c r="E775" s="35"/>
      <c r="F775" s="9">
        <v>6.031434270338552E-21</v>
      </c>
      <c r="G775" s="34"/>
    </row>
    <row r="776" spans="3:7" x14ac:dyDescent="0.25">
      <c r="C776" s="33">
        <v>0.77100000000000102</v>
      </c>
      <c r="D776" s="9">
        <f t="shared" si="12"/>
        <v>7.7100000000000097</v>
      </c>
      <c r="E776" s="35"/>
      <c r="F776" s="9">
        <v>5.9425005351729543E-21</v>
      </c>
      <c r="G776" s="34"/>
    </row>
    <row r="777" spans="3:7" x14ac:dyDescent="0.25">
      <c r="C777" s="33">
        <v>0.77200000000000102</v>
      </c>
      <c r="D777" s="9">
        <f t="shared" si="12"/>
        <v>7.7200000000000104</v>
      </c>
      <c r="E777" s="35"/>
      <c r="F777" s="9">
        <v>5.8540067861311739E-21</v>
      </c>
      <c r="G777" s="34"/>
    </row>
    <row r="778" spans="3:7" x14ac:dyDescent="0.25">
      <c r="C778" s="33">
        <v>0.77300000000000102</v>
      </c>
      <c r="D778" s="9">
        <f t="shared" si="12"/>
        <v>7.7300000000000102</v>
      </c>
      <c r="E778" s="35"/>
      <c r="F778" s="9">
        <v>5.7659505043295751E-21</v>
      </c>
      <c r="G778" s="34"/>
    </row>
    <row r="779" spans="3:7" x14ac:dyDescent="0.25">
      <c r="C779" s="33">
        <v>0.77400000000000102</v>
      </c>
      <c r="D779" s="9">
        <f t="shared" si="12"/>
        <v>7.74000000000001</v>
      </c>
      <c r="E779" s="35"/>
      <c r="F779" s="9">
        <v>5.6783291880862096E-21</v>
      </c>
      <c r="G779" s="34"/>
    </row>
    <row r="780" spans="3:7" x14ac:dyDescent="0.25">
      <c r="C780" s="33">
        <v>0.77500000000000102</v>
      </c>
      <c r="D780" s="9">
        <f t="shared" si="12"/>
        <v>7.7500000000000107</v>
      </c>
      <c r="E780" s="35"/>
      <c r="F780" s="9">
        <v>5.591140352779633E-21</v>
      </c>
      <c r="G780" s="34"/>
    </row>
    <row r="781" spans="3:7" x14ac:dyDescent="0.25">
      <c r="C781" s="33">
        <v>0.77600000000000102</v>
      </c>
      <c r="D781" s="9">
        <f t="shared" si="12"/>
        <v>7.7600000000000104</v>
      </c>
      <c r="E781" s="35"/>
      <c r="F781" s="9">
        <v>5.5043815307123964E-21</v>
      </c>
      <c r="G781" s="34"/>
    </row>
    <row r="782" spans="3:7" x14ac:dyDescent="0.25">
      <c r="C782" s="33">
        <v>0.77700000000000102</v>
      </c>
      <c r="D782" s="9">
        <f t="shared" si="12"/>
        <v>7.7700000000000102</v>
      </c>
      <c r="E782" s="35"/>
      <c r="F782" s="9">
        <v>5.4180502709786325E-21</v>
      </c>
      <c r="G782" s="34"/>
    </row>
    <row r="783" spans="3:7" x14ac:dyDescent="0.25">
      <c r="C783" s="33">
        <v>0.77800000000000102</v>
      </c>
      <c r="D783" s="9">
        <f t="shared" si="12"/>
        <v>7.78000000000001</v>
      </c>
      <c r="E783" s="35"/>
      <c r="F783" s="9">
        <v>5.332144139326686E-21</v>
      </c>
      <c r="G783" s="34"/>
    </row>
    <row r="784" spans="3:7" x14ac:dyDescent="0.25">
      <c r="C784" s="33">
        <v>0.77900000000000102</v>
      </c>
      <c r="D784" s="9">
        <f t="shared" si="12"/>
        <v>7.7900000000000098</v>
      </c>
      <c r="E784" s="35"/>
      <c r="F784" s="9">
        <v>5.2466607180278954E-21</v>
      </c>
      <c r="G784" s="34"/>
    </row>
    <row r="785" spans="3:7" x14ac:dyDescent="0.25">
      <c r="C785" s="33">
        <v>0.78000000000000103</v>
      </c>
      <c r="D785" s="9">
        <f t="shared" si="12"/>
        <v>7.8000000000000105</v>
      </c>
      <c r="E785" s="35"/>
      <c r="F785" s="9">
        <v>5.0899702369877672E-21</v>
      </c>
      <c r="G785" s="34"/>
    </row>
    <row r="786" spans="3:7" x14ac:dyDescent="0.25">
      <c r="C786" s="33">
        <v>0.78100000000000103</v>
      </c>
      <c r="D786" s="9">
        <f t="shared" si="12"/>
        <v>7.8100000000000103</v>
      </c>
      <c r="E786" s="35"/>
      <c r="F786" s="9">
        <v>5.0055082387444113E-21</v>
      </c>
      <c r="G786" s="34"/>
    </row>
    <row r="787" spans="3:7" x14ac:dyDescent="0.25">
      <c r="C787" s="33">
        <v>0.78200000000000103</v>
      </c>
      <c r="D787" s="9">
        <f t="shared" si="12"/>
        <v>7.8200000000000101</v>
      </c>
      <c r="E787" s="35"/>
      <c r="F787" s="9">
        <v>4.9214610936165703E-21</v>
      </c>
      <c r="G787" s="34"/>
    </row>
    <row r="788" spans="3:7" x14ac:dyDescent="0.25">
      <c r="C788" s="33">
        <v>0.78300000000000103</v>
      </c>
      <c r="D788" s="9">
        <f t="shared" si="12"/>
        <v>7.8300000000000107</v>
      </c>
      <c r="E788" s="35"/>
      <c r="F788" s="9">
        <v>4.8378264522427322E-21</v>
      </c>
      <c r="G788" s="34"/>
    </row>
    <row r="789" spans="3:7" x14ac:dyDescent="0.25">
      <c r="C789" s="33">
        <v>0.78400000000000103</v>
      </c>
      <c r="D789" s="9">
        <f t="shared" si="12"/>
        <v>7.8400000000000105</v>
      </c>
      <c r="E789" s="35"/>
      <c r="F789" s="9">
        <v>4.7546019811155643E-21</v>
      </c>
      <c r="G789" s="34"/>
    </row>
    <row r="790" spans="3:7" x14ac:dyDescent="0.25">
      <c r="C790" s="33">
        <v>0.78500000000000103</v>
      </c>
      <c r="D790" s="9">
        <f t="shared" si="12"/>
        <v>7.8500000000000103</v>
      </c>
      <c r="E790" s="35"/>
      <c r="F790" s="9">
        <v>4.6717853624548349E-21</v>
      </c>
      <c r="G790" s="34"/>
    </row>
    <row r="791" spans="3:7" x14ac:dyDescent="0.25">
      <c r="C791" s="33">
        <v>0.78600000000000103</v>
      </c>
      <c r="D791" s="9">
        <f t="shared" si="12"/>
        <v>7.8600000000000101</v>
      </c>
      <c r="E791" s="35"/>
      <c r="F791" s="9">
        <v>4.589374294084816E-21</v>
      </c>
      <c r="G791" s="34"/>
    </row>
    <row r="792" spans="3:7" x14ac:dyDescent="0.25">
      <c r="C792" s="33">
        <v>0.78700000000000103</v>
      </c>
      <c r="D792" s="9">
        <f t="shared" si="12"/>
        <v>7.8700000000000099</v>
      </c>
      <c r="E792" s="35"/>
      <c r="F792" s="9">
        <v>4.5073664893099031E-21</v>
      </c>
      <c r="G792" s="34"/>
    </row>
    <row r="793" spans="3:7" x14ac:dyDescent="0.25">
      <c r="C793" s="33">
        <v>0.78800000000000103</v>
      </c>
      <c r="D793" s="9">
        <f t="shared" si="12"/>
        <v>7.8800000000000106</v>
      </c>
      <c r="E793" s="35"/>
      <c r="F793" s="9">
        <v>4.4257596767927491E-21</v>
      </c>
      <c r="G793" s="34"/>
    </row>
    <row r="794" spans="3:7" x14ac:dyDescent="0.25">
      <c r="C794" s="33">
        <v>0.78900000000000103</v>
      </c>
      <c r="D794" s="9">
        <f t="shared" si="12"/>
        <v>7.8900000000000103</v>
      </c>
      <c r="E794" s="35"/>
      <c r="F794" s="9">
        <v>4.3445516004332361E-21</v>
      </c>
      <c r="G794" s="34"/>
    </row>
    <row r="795" spans="3:7" x14ac:dyDescent="0.25">
      <c r="C795" s="33">
        <v>0.79000000000000103</v>
      </c>
      <c r="D795" s="9">
        <f t="shared" si="12"/>
        <v>7.9000000000000101</v>
      </c>
      <c r="E795" s="35"/>
      <c r="F795" s="9">
        <v>4.2637400192490023E-21</v>
      </c>
      <c r="G795" s="34"/>
    </row>
    <row r="796" spans="3:7" x14ac:dyDescent="0.25">
      <c r="C796" s="33">
        <v>0.79100000000000104</v>
      </c>
      <c r="D796" s="9">
        <f t="shared" si="12"/>
        <v>7.9100000000000108</v>
      </c>
      <c r="E796" s="35"/>
      <c r="F796" s="9">
        <v>4.1833227072542063E-21</v>
      </c>
      <c r="G796" s="34"/>
    </row>
    <row r="797" spans="3:7" x14ac:dyDescent="0.25">
      <c r="C797" s="33">
        <v>0.79200000000000104</v>
      </c>
      <c r="D797" s="9">
        <f t="shared" si="12"/>
        <v>7.9200000000000106</v>
      </c>
      <c r="E797" s="35"/>
      <c r="F797" s="9">
        <v>4.103297453346784E-21</v>
      </c>
      <c r="G797" s="34"/>
    </row>
    <row r="798" spans="3:7" x14ac:dyDescent="0.25">
      <c r="C798" s="33">
        <v>0.79300000000000104</v>
      </c>
      <c r="D798" s="9">
        <f t="shared" si="12"/>
        <v>7.9300000000000104</v>
      </c>
      <c r="E798" s="35"/>
      <c r="F798" s="9">
        <v>4.0236620611860073E-21</v>
      </c>
      <c r="G798" s="34"/>
    </row>
    <row r="799" spans="3:7" x14ac:dyDescent="0.25">
      <c r="C799" s="33">
        <v>0.79400000000000104</v>
      </c>
      <c r="D799" s="9">
        <f t="shared" si="12"/>
        <v>7.9400000000000102</v>
      </c>
      <c r="E799" s="35"/>
      <c r="F799" s="9">
        <v>3.9444143490808547E-21</v>
      </c>
      <c r="G799" s="34"/>
    </row>
    <row r="800" spans="3:7" x14ac:dyDescent="0.25">
      <c r="C800" s="33">
        <v>0.79500000000000104</v>
      </c>
      <c r="D800" s="9">
        <f t="shared" si="12"/>
        <v>7.9500000000000099</v>
      </c>
      <c r="E800" s="35"/>
      <c r="F800" s="9">
        <v>3.8655521498730951E-21</v>
      </c>
      <c r="G800" s="34"/>
    </row>
    <row r="801" spans="3:7" x14ac:dyDescent="0.25">
      <c r="C801" s="33">
        <v>0.79600000000000104</v>
      </c>
      <c r="D801" s="9">
        <f t="shared" si="12"/>
        <v>7.9600000000000106</v>
      </c>
      <c r="E801" s="35"/>
      <c r="F801" s="9">
        <v>3.7870733108250771E-21</v>
      </c>
      <c r="G801" s="34"/>
    </row>
    <row r="802" spans="3:7" x14ac:dyDescent="0.25">
      <c r="C802" s="33">
        <v>0.79700000000000104</v>
      </c>
      <c r="D802" s="9">
        <f t="shared" si="12"/>
        <v>7.9700000000000104</v>
      </c>
      <c r="E802" s="35"/>
      <c r="F802" s="9">
        <v>3.7089756935071211E-21</v>
      </c>
      <c r="G802" s="34"/>
    </row>
    <row r="803" spans="3:7" x14ac:dyDescent="0.25">
      <c r="C803" s="33">
        <v>0.79800000000000104</v>
      </c>
      <c r="D803" s="9">
        <f t="shared" si="12"/>
        <v>7.9800000000000102</v>
      </c>
      <c r="E803" s="35"/>
      <c r="F803" s="9">
        <v>3.6312571736851319E-21</v>
      </c>
      <c r="G803" s="34"/>
    </row>
    <row r="804" spans="3:7" x14ac:dyDescent="0.25">
      <c r="C804" s="33">
        <v>0.79900000000000104</v>
      </c>
      <c r="D804" s="9">
        <f t="shared" si="12"/>
        <v>7.9900000000000109</v>
      </c>
      <c r="E804" s="35"/>
      <c r="F804" s="9">
        <v>3.5539156412098988E-21</v>
      </c>
      <c r="G804" s="34"/>
    </row>
    <row r="805" spans="3:7" x14ac:dyDescent="0.25">
      <c r="C805" s="33">
        <v>0.80000000000000104</v>
      </c>
      <c r="D805" s="9">
        <f t="shared" si="12"/>
        <v>8.0000000000000107</v>
      </c>
      <c r="E805" s="35"/>
      <c r="F805" s="9">
        <v>3.9959632511635854E-21</v>
      </c>
      <c r="G805" s="34"/>
    </row>
    <row r="806" spans="3:7" x14ac:dyDescent="0.25">
      <c r="C806" s="33">
        <v>0.80100000000000104</v>
      </c>
      <c r="D806" s="9">
        <f t="shared" si="12"/>
        <v>8.0100000000000104</v>
      </c>
      <c r="E806" s="35"/>
      <c r="F806" s="9">
        <v>3.9408673730946944E-21</v>
      </c>
      <c r="G806" s="34"/>
    </row>
    <row r="807" spans="3:7" x14ac:dyDescent="0.25">
      <c r="C807" s="33">
        <v>0.80200000000000105</v>
      </c>
      <c r="D807" s="9">
        <f t="shared" si="12"/>
        <v>8.0200000000000102</v>
      </c>
      <c r="E807" s="35"/>
      <c r="F807" s="9">
        <v>3.8860335353847664E-21</v>
      </c>
      <c r="G807" s="34"/>
    </row>
    <row r="808" spans="3:7" x14ac:dyDescent="0.25">
      <c r="C808" s="33">
        <v>0.80300000000000105</v>
      </c>
      <c r="D808" s="9">
        <f t="shared" si="12"/>
        <v>8.03000000000001</v>
      </c>
      <c r="E808" s="35"/>
      <c r="F808" s="9">
        <v>3.8314602945419427E-21</v>
      </c>
      <c r="G808" s="34"/>
    </row>
    <row r="809" spans="3:7" x14ac:dyDescent="0.25">
      <c r="C809" s="33">
        <v>0.80400000000000105</v>
      </c>
      <c r="D809" s="9">
        <f t="shared" si="12"/>
        <v>8.0400000000000098</v>
      </c>
      <c r="E809" s="35"/>
      <c r="F809" s="9">
        <v>3.7771462165639394E-21</v>
      </c>
      <c r="G809" s="34"/>
    </row>
    <row r="810" spans="3:7" x14ac:dyDescent="0.25">
      <c r="C810" s="33">
        <v>0.80500000000000105</v>
      </c>
      <c r="D810" s="9">
        <f t="shared" si="12"/>
        <v>8.0500000000000114</v>
      </c>
      <c r="E810" s="35"/>
      <c r="F810" s="9">
        <v>3.7230898768605552E-21</v>
      </c>
      <c r="G810" s="34"/>
    </row>
    <row r="811" spans="3:7" x14ac:dyDescent="0.25">
      <c r="C811" s="33">
        <v>0.80600000000000105</v>
      </c>
      <c r="D811" s="9">
        <f t="shared" si="12"/>
        <v>8.0600000000000112</v>
      </c>
      <c r="E811" s="35"/>
      <c r="F811" s="9">
        <v>3.6692898601820338E-21</v>
      </c>
      <c r="G811" s="34"/>
    </row>
    <row r="812" spans="3:7" x14ac:dyDescent="0.25">
      <c r="C812" s="33">
        <v>0.80700000000000105</v>
      </c>
      <c r="D812" s="9">
        <f t="shared" si="12"/>
        <v>8.0700000000000109</v>
      </c>
      <c r="E812" s="35"/>
      <c r="F812" s="9">
        <v>3.6157447605501482E-21</v>
      </c>
      <c r="G812" s="34"/>
    </row>
    <row r="813" spans="3:7" x14ac:dyDescent="0.25">
      <c r="C813" s="33">
        <v>0.80800000000000105</v>
      </c>
      <c r="D813" s="9">
        <f t="shared" si="12"/>
        <v>8.0800000000000107</v>
      </c>
      <c r="E813" s="35"/>
      <c r="F813" s="9">
        <v>3.5624531811807469E-21</v>
      </c>
      <c r="G813" s="34"/>
    </row>
    <row r="814" spans="3:7" x14ac:dyDescent="0.25">
      <c r="C814" s="33">
        <v>0.80900000000000105</v>
      </c>
      <c r="D814" s="9">
        <f t="shared" si="12"/>
        <v>8.0900000000000105</v>
      </c>
      <c r="E814" s="35"/>
      <c r="F814" s="9">
        <v>3.5094137344211912E-21</v>
      </c>
      <c r="G814" s="34"/>
    </row>
    <row r="815" spans="3:7" x14ac:dyDescent="0.25">
      <c r="C815" s="33">
        <v>0.81000000000000105</v>
      </c>
      <c r="D815" s="9">
        <f t="shared" si="12"/>
        <v>8.1000000000000103</v>
      </c>
      <c r="E815" s="35"/>
      <c r="F815" s="9">
        <v>3.4566250416723559E-21</v>
      </c>
      <c r="G815" s="34"/>
    </row>
    <row r="816" spans="3:7" x14ac:dyDescent="0.25">
      <c r="C816" s="33">
        <v>0.81100000000000105</v>
      </c>
      <c r="D816" s="9">
        <f t="shared" si="12"/>
        <v>8.1100000000000101</v>
      </c>
      <c r="E816" s="35"/>
      <c r="F816" s="9">
        <v>3.4040857333250155E-21</v>
      </c>
      <c r="G816" s="34"/>
    </row>
    <row r="817" spans="3:7" x14ac:dyDescent="0.25">
      <c r="C817" s="33">
        <v>0.81200000000000105</v>
      </c>
      <c r="D817" s="9">
        <f t="shared" si="12"/>
        <v>8.1200000000000099</v>
      </c>
      <c r="E817" s="35"/>
      <c r="F817" s="9">
        <v>3.3517944486887322E-21</v>
      </c>
      <c r="G817" s="34"/>
    </row>
    <row r="818" spans="3:7" x14ac:dyDescent="0.25">
      <c r="C818" s="33">
        <v>0.81300000000000106</v>
      </c>
      <c r="D818" s="9">
        <f t="shared" si="12"/>
        <v>8.1300000000000097</v>
      </c>
      <c r="E818" s="35"/>
      <c r="F818" s="9">
        <v>3.2997498359231608E-21</v>
      </c>
      <c r="G818" s="34"/>
    </row>
    <row r="819" spans="3:7" x14ac:dyDescent="0.25">
      <c r="C819" s="33">
        <v>0.81400000000000095</v>
      </c>
      <c r="D819" s="9">
        <f t="shared" si="12"/>
        <v>8.1400000000000095</v>
      </c>
      <c r="E819" s="35"/>
      <c r="F819" s="9">
        <v>3.2479505519712324E-21</v>
      </c>
      <c r="G819" s="34"/>
    </row>
    <row r="820" spans="3:7" x14ac:dyDescent="0.25">
      <c r="C820" s="33">
        <v>0.81500000000000095</v>
      </c>
      <c r="D820" s="9">
        <f t="shared" si="12"/>
        <v>8.1500000000000092</v>
      </c>
      <c r="E820" s="35"/>
      <c r="F820" s="9">
        <v>3.1963952624926773E-21</v>
      </c>
      <c r="G820" s="34"/>
    </row>
    <row r="821" spans="3:7" x14ac:dyDescent="0.25">
      <c r="C821" s="33">
        <v>0.81600000000000095</v>
      </c>
      <c r="D821" s="9">
        <f t="shared" si="12"/>
        <v>8.160000000000009</v>
      </c>
      <c r="E821" s="35"/>
      <c r="F821" s="9">
        <v>3.1450826417975813E-21</v>
      </c>
      <c r="G821" s="34"/>
    </row>
    <row r="822" spans="3:7" x14ac:dyDescent="0.25">
      <c r="C822" s="33">
        <v>0.81700000000000095</v>
      </c>
      <c r="D822" s="9">
        <f t="shared" si="12"/>
        <v>8.1700000000000088</v>
      </c>
      <c r="E822" s="35"/>
      <c r="F822" s="9">
        <v>3.0940113727787289E-21</v>
      </c>
      <c r="G822" s="34"/>
    </row>
    <row r="823" spans="3:7" x14ac:dyDescent="0.25">
      <c r="C823" s="33">
        <v>0.81800000000000095</v>
      </c>
      <c r="D823" s="9">
        <f t="shared" si="12"/>
        <v>8.1800000000000104</v>
      </c>
      <c r="E823" s="35"/>
      <c r="F823" s="9">
        <v>3.0431801468482592E-21</v>
      </c>
      <c r="G823" s="34"/>
    </row>
    <row r="824" spans="3:7" x14ac:dyDescent="0.25">
      <c r="C824" s="33">
        <v>0.81900000000000095</v>
      </c>
      <c r="D824" s="9">
        <f t="shared" si="12"/>
        <v>8.1900000000000102</v>
      </c>
      <c r="E824" s="35"/>
      <c r="F824" s="9">
        <v>2.9925876638735851E-21</v>
      </c>
      <c r="G824" s="34"/>
    </row>
    <row r="825" spans="3:7" x14ac:dyDescent="0.25">
      <c r="C825" s="33">
        <v>0.82000000000000095</v>
      </c>
      <c r="D825" s="9">
        <f t="shared" si="12"/>
        <v>8.2000000000000099</v>
      </c>
      <c r="E825" s="35"/>
      <c r="F825" s="9">
        <v>2.8991677006684781E-21</v>
      </c>
      <c r="G825" s="34"/>
    </row>
    <row r="826" spans="3:7" x14ac:dyDescent="0.25">
      <c r="C826" s="33">
        <v>0.82100000000000095</v>
      </c>
      <c r="D826" s="9">
        <f t="shared" si="12"/>
        <v>8.2100000000000097</v>
      </c>
      <c r="E826" s="35"/>
      <c r="F826" s="9">
        <v>2.8491536175031753E-21</v>
      </c>
      <c r="G826" s="34"/>
    </row>
    <row r="827" spans="3:7" x14ac:dyDescent="0.25">
      <c r="C827" s="33">
        <v>0.82200000000000095</v>
      </c>
      <c r="D827" s="9">
        <f t="shared" si="12"/>
        <v>8.2200000000000095</v>
      </c>
      <c r="E827" s="35"/>
      <c r="F827" s="9">
        <v>2.799374045032493E-21</v>
      </c>
      <c r="G827" s="34"/>
    </row>
    <row r="828" spans="3:7" x14ac:dyDescent="0.25">
      <c r="C828" s="33">
        <v>0.82300000000000095</v>
      </c>
      <c r="D828" s="9">
        <f t="shared" si="12"/>
        <v>8.2300000000000093</v>
      </c>
      <c r="E828" s="35"/>
      <c r="F828" s="9">
        <v>2.7498277181576292E-21</v>
      </c>
      <c r="G828" s="34"/>
    </row>
    <row r="829" spans="3:7" x14ac:dyDescent="0.25">
      <c r="C829" s="33">
        <v>0.82400000000000095</v>
      </c>
      <c r="D829" s="9">
        <f t="shared" si="12"/>
        <v>8.2400000000000091</v>
      </c>
      <c r="E829" s="35"/>
      <c r="F829" s="9">
        <v>2.7005133799090642E-21</v>
      </c>
      <c r="G829" s="34"/>
    </row>
    <row r="830" spans="3:7" x14ac:dyDescent="0.25">
      <c r="C830" s="33">
        <v>0.82500000000000095</v>
      </c>
      <c r="D830" s="9">
        <f t="shared" si="12"/>
        <v>8.2500000000000089</v>
      </c>
      <c r="E830" s="35"/>
      <c r="F830" s="9">
        <v>2.6514297813829596E-21</v>
      </c>
      <c r="G830" s="34"/>
    </row>
    <row r="831" spans="3:7" x14ac:dyDescent="0.25">
      <c r="C831" s="33">
        <v>0.82600000000000096</v>
      </c>
      <c r="D831" s="9">
        <f t="shared" si="12"/>
        <v>8.2600000000000087</v>
      </c>
      <c r="E831" s="35"/>
      <c r="F831" s="9">
        <v>2.6025756816817318E-21</v>
      </c>
      <c r="G831" s="34"/>
    </row>
    <row r="832" spans="3:7" x14ac:dyDescent="0.25">
      <c r="C832" s="33">
        <v>0.82700000000000096</v>
      </c>
      <c r="D832" s="9">
        <f t="shared" si="12"/>
        <v>8.2700000000000102</v>
      </c>
      <c r="E832" s="35"/>
      <c r="F832" s="9">
        <v>2.5539498478534145E-21</v>
      </c>
      <c r="G832" s="34"/>
    </row>
    <row r="833" spans="3:7" x14ac:dyDescent="0.25">
      <c r="C833" s="33">
        <v>0.82800000000000096</v>
      </c>
      <c r="D833" s="9">
        <f t="shared" si="12"/>
        <v>8.28000000000001</v>
      </c>
      <c r="E833" s="35"/>
      <c r="F833" s="9">
        <v>2.5055510548323655E-21</v>
      </c>
      <c r="G833" s="34"/>
    </row>
    <row r="834" spans="3:7" x14ac:dyDescent="0.25">
      <c r="C834" s="33">
        <v>0.82900000000000096</v>
      </c>
      <c r="D834" s="9">
        <f t="shared" si="12"/>
        <v>8.2900000000000098</v>
      </c>
      <c r="E834" s="35"/>
      <c r="F834" s="9">
        <v>2.4573780853798166E-21</v>
      </c>
      <c r="G834" s="34"/>
    </row>
    <row r="835" spans="3:7" x14ac:dyDescent="0.25">
      <c r="C835" s="33">
        <v>0.83000000000000096</v>
      </c>
      <c r="D835" s="9">
        <f t="shared" si="12"/>
        <v>8.3000000000000096</v>
      </c>
      <c r="E835" s="35"/>
      <c r="F835" s="9">
        <v>2.4094297300248366E-21</v>
      </c>
      <c r="G835" s="34"/>
    </row>
    <row r="836" spans="3:7" x14ac:dyDescent="0.25">
      <c r="C836" s="33">
        <v>0.83100000000000096</v>
      </c>
      <c r="D836" s="9">
        <f t="shared" si="12"/>
        <v>8.3100000000000094</v>
      </c>
      <c r="E836" s="35"/>
      <c r="F836" s="9">
        <v>2.361704787007183E-21</v>
      </c>
      <c r="G836" s="34"/>
    </row>
    <row r="837" spans="3:7" x14ac:dyDescent="0.25">
      <c r="C837" s="33">
        <v>0.83200000000000096</v>
      </c>
      <c r="D837" s="9">
        <f t="shared" si="12"/>
        <v>8.3200000000000092</v>
      </c>
      <c r="E837" s="35"/>
      <c r="F837" s="9">
        <v>2.3142020622180434E-21</v>
      </c>
      <c r="G837" s="34"/>
    </row>
    <row r="838" spans="3:7" x14ac:dyDescent="0.25">
      <c r="C838" s="33">
        <v>0.83300000000000096</v>
      </c>
      <c r="D838" s="9">
        <f t="shared" ref="D838:D901" si="13">C838*10</f>
        <v>8.330000000000009</v>
      </c>
      <c r="E838" s="35"/>
      <c r="F838" s="9">
        <v>2.2669203691450609E-21</v>
      </c>
      <c r="G838" s="34"/>
    </row>
    <row r="839" spans="3:7" x14ac:dyDescent="0.25">
      <c r="C839" s="33">
        <v>0.83400000000000096</v>
      </c>
      <c r="D839" s="9">
        <f t="shared" si="13"/>
        <v>8.3400000000000105</v>
      </c>
      <c r="E839" s="35"/>
      <c r="F839" s="9">
        <v>2.2198585288136211E-21</v>
      </c>
      <c r="G839" s="34"/>
    </row>
    <row r="840" spans="3:7" x14ac:dyDescent="0.25">
      <c r="C840" s="33">
        <v>0.83500000000000096</v>
      </c>
      <c r="D840" s="9">
        <f t="shared" si="13"/>
        <v>8.3500000000000103</v>
      </c>
      <c r="E840" s="35"/>
      <c r="F840" s="9">
        <v>2.1730153697316402E-21</v>
      </c>
      <c r="G840" s="34"/>
    </row>
    <row r="841" spans="3:7" x14ac:dyDescent="0.25">
      <c r="C841" s="33">
        <v>0.83600000000000096</v>
      </c>
      <c r="D841" s="9">
        <f t="shared" si="13"/>
        <v>8.3600000000000101</v>
      </c>
      <c r="E841" s="35"/>
      <c r="F841" s="9">
        <v>2.1263897278339665E-21</v>
      </c>
      <c r="G841" s="34"/>
    </row>
    <row r="842" spans="3:7" x14ac:dyDescent="0.25">
      <c r="C842" s="33">
        <v>0.83700000000000097</v>
      </c>
      <c r="D842" s="9">
        <f t="shared" si="13"/>
        <v>8.3700000000000099</v>
      </c>
      <c r="E842" s="35"/>
      <c r="F842" s="9">
        <v>2.0799804464269208E-21</v>
      </c>
      <c r="G842" s="34"/>
    </row>
    <row r="843" spans="3:7" x14ac:dyDescent="0.25">
      <c r="C843" s="33">
        <v>0.83800000000000097</v>
      </c>
      <c r="D843" s="9">
        <f t="shared" si="13"/>
        <v>8.3800000000000097</v>
      </c>
      <c r="E843" s="35"/>
      <c r="F843" s="9">
        <v>2.0337863761333493E-21</v>
      </c>
      <c r="G843" s="34"/>
    </row>
    <row r="844" spans="3:7" x14ac:dyDescent="0.25">
      <c r="C844" s="33">
        <v>0.83900000000000097</v>
      </c>
      <c r="D844" s="9">
        <f t="shared" si="13"/>
        <v>8.3900000000000095</v>
      </c>
      <c r="E844" s="35"/>
      <c r="F844" s="9">
        <v>1.9878063748384642E-21</v>
      </c>
      <c r="G844" s="34"/>
    </row>
    <row r="845" spans="3:7" x14ac:dyDescent="0.25">
      <c r="C845" s="33">
        <v>0.84000000000000097</v>
      </c>
      <c r="D845" s="9">
        <f t="shared" si="13"/>
        <v>8.4000000000000092</v>
      </c>
      <c r="E845" s="35"/>
      <c r="F845" s="9">
        <v>2.2937487260071582E-21</v>
      </c>
      <c r="G845" s="34"/>
    </row>
    <row r="846" spans="3:7" x14ac:dyDescent="0.25">
      <c r="C846" s="33">
        <v>0.84100000000000097</v>
      </c>
      <c r="D846" s="9">
        <f t="shared" si="13"/>
        <v>8.410000000000009</v>
      </c>
      <c r="E846" s="35"/>
      <c r="F846" s="9">
        <v>2.2591563635485907E-21</v>
      </c>
      <c r="G846" s="34"/>
    </row>
    <row r="847" spans="3:7" x14ac:dyDescent="0.25">
      <c r="C847" s="33">
        <v>0.84200000000000097</v>
      </c>
      <c r="D847" s="9">
        <f t="shared" si="13"/>
        <v>8.4200000000000088</v>
      </c>
      <c r="E847" s="35"/>
      <c r="F847" s="9">
        <v>2.224721677309544E-21</v>
      </c>
      <c r="G847" s="34"/>
    </row>
    <row r="848" spans="3:7" x14ac:dyDescent="0.25">
      <c r="C848" s="33">
        <v>0.84300000000000097</v>
      </c>
      <c r="D848" s="9">
        <f t="shared" si="13"/>
        <v>8.4300000000000104</v>
      </c>
      <c r="E848" s="35"/>
      <c r="F848" s="9">
        <v>2.1904438380865533E-21</v>
      </c>
      <c r="G848" s="34"/>
    </row>
    <row r="849" spans="3:7" x14ac:dyDescent="0.25">
      <c r="C849" s="33">
        <v>0.84400000000000097</v>
      </c>
      <c r="D849" s="9">
        <f t="shared" si="13"/>
        <v>8.4400000000000102</v>
      </c>
      <c r="E849" s="35"/>
      <c r="F849" s="9">
        <v>2.15632202187287E-21</v>
      </c>
      <c r="G849" s="34"/>
    </row>
    <row r="850" spans="3:7" x14ac:dyDescent="0.25">
      <c r="C850" s="33">
        <v>0.84500000000000097</v>
      </c>
      <c r="D850" s="9">
        <f t="shared" si="13"/>
        <v>8.4500000000000099</v>
      </c>
      <c r="E850" s="35"/>
      <c r="F850" s="9">
        <v>2.122355409821334E-21</v>
      </c>
      <c r="G850" s="34"/>
    </row>
    <row r="851" spans="3:7" x14ac:dyDescent="0.25">
      <c r="C851" s="33">
        <v>0.84600000000000097</v>
      </c>
      <c r="D851" s="9">
        <f t="shared" si="13"/>
        <v>8.4600000000000097</v>
      </c>
      <c r="E851" s="35"/>
      <c r="F851" s="9">
        <v>2.0885431882061085E-21</v>
      </c>
      <c r="G851" s="34"/>
    </row>
    <row r="852" spans="3:7" x14ac:dyDescent="0.25">
      <c r="C852" s="33">
        <v>0.84700000000000097</v>
      </c>
      <c r="D852" s="9">
        <f t="shared" si="13"/>
        <v>8.4700000000000095</v>
      </c>
      <c r="E852" s="35"/>
      <c r="F852" s="9">
        <v>2.0548845483842808E-21</v>
      </c>
      <c r="G852" s="34"/>
    </row>
    <row r="853" spans="3:7" x14ac:dyDescent="0.25">
      <c r="C853" s="33">
        <v>0.84800000000000098</v>
      </c>
      <c r="D853" s="9">
        <f t="shared" si="13"/>
        <v>8.4800000000000093</v>
      </c>
      <c r="E853" s="35"/>
      <c r="F853" s="9">
        <v>2.0213786867602335E-21</v>
      </c>
      <c r="G853" s="34"/>
    </row>
    <row r="854" spans="3:7" x14ac:dyDescent="0.25">
      <c r="C854" s="33">
        <v>0.84900000000000098</v>
      </c>
      <c r="D854" s="9">
        <f t="shared" si="13"/>
        <v>8.4900000000000091</v>
      </c>
      <c r="E854" s="35"/>
      <c r="F854" s="9">
        <v>1.9880248047473423E-21</v>
      </c>
      <c r="G854" s="34"/>
    </row>
    <row r="855" spans="3:7" x14ac:dyDescent="0.25">
      <c r="C855" s="33">
        <v>0.85000000000000098</v>
      </c>
      <c r="D855" s="9">
        <f t="shared" si="13"/>
        <v>8.5000000000000107</v>
      </c>
      <c r="E855" s="35"/>
      <c r="F855" s="9">
        <v>1.9548221087315548E-21</v>
      </c>
      <c r="G855" s="34"/>
    </row>
    <row r="856" spans="3:7" x14ac:dyDescent="0.25">
      <c r="C856" s="33">
        <v>0.85100000000000098</v>
      </c>
      <c r="D856" s="9">
        <f t="shared" si="13"/>
        <v>8.5100000000000104</v>
      </c>
      <c r="E856" s="35"/>
      <c r="F856" s="9">
        <v>1.921769810035636E-21</v>
      </c>
      <c r="G856" s="34"/>
    </row>
    <row r="857" spans="3:7" x14ac:dyDescent="0.25">
      <c r="C857" s="33">
        <v>0.85200000000000098</v>
      </c>
      <c r="D857" s="9">
        <f t="shared" si="13"/>
        <v>8.5200000000000102</v>
      </c>
      <c r="E857" s="35"/>
      <c r="F857" s="9">
        <v>1.88886712488218E-21</v>
      </c>
      <c r="G857" s="34"/>
    </row>
    <row r="858" spans="3:7" x14ac:dyDescent="0.25">
      <c r="C858" s="33">
        <v>0.85300000000000098</v>
      </c>
      <c r="D858" s="9">
        <f t="shared" si="13"/>
        <v>8.53000000000001</v>
      </c>
      <c r="E858" s="35"/>
      <c r="F858" s="9">
        <v>1.8561132743594666E-21</v>
      </c>
      <c r="G858" s="34"/>
    </row>
    <row r="859" spans="3:7" x14ac:dyDescent="0.25">
      <c r="C859" s="33">
        <v>0.85400000000000098</v>
      </c>
      <c r="D859" s="9">
        <f t="shared" si="13"/>
        <v>8.5400000000000098</v>
      </c>
      <c r="E859" s="35"/>
      <c r="F859" s="9">
        <v>1.8235074843837306E-21</v>
      </c>
      <c r="G859" s="34"/>
    </row>
    <row r="860" spans="3:7" x14ac:dyDescent="0.25">
      <c r="C860" s="33">
        <v>0.85500000000000098</v>
      </c>
      <c r="D860" s="9">
        <f t="shared" si="13"/>
        <v>8.5500000000000096</v>
      </c>
      <c r="E860" s="35"/>
      <c r="F860" s="9">
        <v>1.791048985666399E-21</v>
      </c>
      <c r="G860" s="34"/>
    </row>
    <row r="861" spans="3:7" x14ac:dyDescent="0.25">
      <c r="C861" s="33">
        <v>0.85600000000000098</v>
      </c>
      <c r="D861" s="9">
        <f t="shared" si="13"/>
        <v>8.5600000000000094</v>
      </c>
      <c r="E861" s="35"/>
      <c r="F861" s="9">
        <v>1.7587370136774582E-21</v>
      </c>
      <c r="G861" s="34"/>
    </row>
    <row r="862" spans="3:7" x14ac:dyDescent="0.25">
      <c r="C862" s="33">
        <v>0.85700000000000098</v>
      </c>
      <c r="D862" s="9">
        <f t="shared" si="13"/>
        <v>8.5700000000000092</v>
      </c>
      <c r="E862" s="35"/>
      <c r="F862" s="9">
        <v>1.7265708086119746E-21</v>
      </c>
      <c r="G862" s="34"/>
    </row>
    <row r="863" spans="3:7" x14ac:dyDescent="0.25">
      <c r="C863" s="33">
        <v>0.85800000000000098</v>
      </c>
      <c r="D863" s="9">
        <f t="shared" si="13"/>
        <v>8.580000000000009</v>
      </c>
      <c r="E863" s="35"/>
      <c r="F863" s="9">
        <v>1.694549615355312E-21</v>
      </c>
      <c r="G863" s="34"/>
    </row>
    <row r="864" spans="3:7" x14ac:dyDescent="0.25">
      <c r="C864" s="33">
        <v>0.85900000000000098</v>
      </c>
      <c r="D864" s="9">
        <f t="shared" si="13"/>
        <v>8.5900000000000105</v>
      </c>
      <c r="E864" s="35"/>
      <c r="F864" s="9">
        <v>1.6626726834496623E-21</v>
      </c>
      <c r="G864" s="34"/>
    </row>
    <row r="865" spans="3:7" x14ac:dyDescent="0.25">
      <c r="C865" s="33">
        <v>0.86000000000000099</v>
      </c>
      <c r="D865" s="9">
        <f t="shared" si="13"/>
        <v>8.6000000000000103</v>
      </c>
      <c r="E865" s="35"/>
      <c r="F865" s="9">
        <v>1.6030680386716578E-21</v>
      </c>
      <c r="G865" s="34"/>
    </row>
    <row r="866" spans="3:7" x14ac:dyDescent="0.25">
      <c r="C866" s="33">
        <v>0.86100000000000099</v>
      </c>
      <c r="D866" s="9">
        <f t="shared" si="13"/>
        <v>8.6100000000000101</v>
      </c>
      <c r="E866" s="35"/>
      <c r="F866" s="9">
        <v>1.5715420629454405E-21</v>
      </c>
      <c r="G866" s="34"/>
    </row>
    <row r="867" spans="3:7" x14ac:dyDescent="0.25">
      <c r="C867" s="33">
        <v>0.86200000000000099</v>
      </c>
      <c r="D867" s="9">
        <f t="shared" si="13"/>
        <v>8.6200000000000099</v>
      </c>
      <c r="E867" s="35"/>
      <c r="F867" s="9">
        <v>1.5401579000033801E-21</v>
      </c>
      <c r="G867" s="34"/>
    </row>
    <row r="868" spans="3:7" x14ac:dyDescent="0.25">
      <c r="C868" s="33">
        <v>0.86300000000000099</v>
      </c>
      <c r="D868" s="9">
        <f t="shared" si="13"/>
        <v>8.6300000000000097</v>
      </c>
      <c r="E868" s="35"/>
      <c r="F868" s="9">
        <v>1.5089148187197805E-21</v>
      </c>
      <c r="G868" s="34"/>
    </row>
    <row r="869" spans="3:7" x14ac:dyDescent="0.25">
      <c r="C869" s="33">
        <v>0.86400000000000099</v>
      </c>
      <c r="D869" s="9">
        <f t="shared" si="13"/>
        <v>8.6400000000000095</v>
      </c>
      <c r="E869" s="35"/>
      <c r="F869" s="9">
        <v>1.4778120924545729E-21</v>
      </c>
      <c r="G869" s="34"/>
    </row>
    <row r="870" spans="3:7" x14ac:dyDescent="0.25">
      <c r="C870" s="33">
        <v>0.86500000000000099</v>
      </c>
      <c r="D870" s="9">
        <f t="shared" si="13"/>
        <v>8.6500000000000092</v>
      </c>
      <c r="E870" s="35"/>
      <c r="F870" s="9">
        <v>1.4468489990191824E-21</v>
      </c>
      <c r="G870" s="34"/>
    </row>
    <row r="871" spans="3:7" x14ac:dyDescent="0.25">
      <c r="C871" s="33">
        <v>0.86600000000000099</v>
      </c>
      <c r="D871" s="9">
        <f t="shared" si="13"/>
        <v>8.6600000000000108</v>
      </c>
      <c r="E871" s="35"/>
      <c r="F871" s="9">
        <v>1.4160248206467171E-21</v>
      </c>
      <c r="G871" s="34"/>
    </row>
    <row r="872" spans="3:7" x14ac:dyDescent="0.25">
      <c r="C872" s="33">
        <v>0.86700000000000099</v>
      </c>
      <c r="D872" s="9">
        <f t="shared" si="13"/>
        <v>8.6700000000000106</v>
      </c>
      <c r="E872" s="35"/>
      <c r="F872" s="9">
        <v>1.3853388439580213E-21</v>
      </c>
      <c r="G872" s="34"/>
    </row>
    <row r="873" spans="3:7" x14ac:dyDescent="0.25">
      <c r="C873" s="33">
        <v>0.86800000000000099</v>
      </c>
      <c r="D873" s="9">
        <f t="shared" si="13"/>
        <v>8.6800000000000104</v>
      </c>
      <c r="E873" s="35"/>
      <c r="F873" s="9">
        <v>1.3547903599322989E-21</v>
      </c>
      <c r="G873" s="34"/>
    </row>
    <row r="874" spans="3:7" x14ac:dyDescent="0.25">
      <c r="C874" s="33">
        <v>0.86900000000000099</v>
      </c>
      <c r="D874" s="9">
        <f t="shared" si="13"/>
        <v>8.6900000000000102</v>
      </c>
      <c r="E874" s="35"/>
      <c r="F874" s="9">
        <v>1.3243786638742339E-21</v>
      </c>
      <c r="G874" s="34"/>
    </row>
    <row r="875" spans="3:7" x14ac:dyDescent="0.25">
      <c r="C875" s="33">
        <v>0.87000000000000099</v>
      </c>
      <c r="D875" s="9">
        <f t="shared" si="13"/>
        <v>8.7000000000000099</v>
      </c>
      <c r="E875" s="35"/>
      <c r="F875" s="9">
        <v>1.2941030553836569E-21</v>
      </c>
      <c r="G875" s="34"/>
    </row>
    <row r="876" spans="3:7" x14ac:dyDescent="0.25">
      <c r="C876" s="33">
        <v>0.871000000000001</v>
      </c>
      <c r="D876" s="9">
        <f t="shared" si="13"/>
        <v>8.7100000000000097</v>
      </c>
      <c r="E876" s="35"/>
      <c r="F876" s="9">
        <v>1.2639628383256745E-21</v>
      </c>
      <c r="G876" s="34"/>
    </row>
    <row r="877" spans="3:7" x14ac:dyDescent="0.25">
      <c r="C877" s="33">
        <v>0.872000000000001</v>
      </c>
      <c r="D877" s="9">
        <f t="shared" si="13"/>
        <v>8.7200000000000095</v>
      </c>
      <c r="E877" s="35"/>
      <c r="F877" s="9">
        <v>1.2339573207984059E-21</v>
      </c>
      <c r="G877" s="34"/>
    </row>
    <row r="878" spans="3:7" x14ac:dyDescent="0.25">
      <c r="C878" s="33">
        <v>0.873000000000001</v>
      </c>
      <c r="D878" s="9">
        <f t="shared" si="13"/>
        <v>8.7300000000000093</v>
      </c>
      <c r="E878" s="35"/>
      <c r="F878" s="9">
        <v>1.2040858151045308E-21</v>
      </c>
      <c r="G878" s="34"/>
    </row>
    <row r="879" spans="3:7" x14ac:dyDescent="0.25">
      <c r="C879" s="33">
        <v>0.874000000000001</v>
      </c>
      <c r="D879" s="9">
        <f t="shared" si="13"/>
        <v>8.7400000000000091</v>
      </c>
      <c r="E879" s="35"/>
      <c r="F879" s="9">
        <v>1.174347637720328E-21</v>
      </c>
      <c r="G879" s="34"/>
    </row>
    <row r="880" spans="3:7" x14ac:dyDescent="0.25">
      <c r="C880" s="33">
        <v>0.875000000000001</v>
      </c>
      <c r="D880" s="9">
        <f t="shared" si="13"/>
        <v>8.7500000000000107</v>
      </c>
      <c r="E880" s="35"/>
      <c r="F880" s="9">
        <v>1.1447421092663253E-21</v>
      </c>
      <c r="G880" s="34"/>
    </row>
    <row r="881" spans="3:7" x14ac:dyDescent="0.25">
      <c r="C881" s="33">
        <v>0.876000000000001</v>
      </c>
      <c r="D881" s="9">
        <f t="shared" si="13"/>
        <v>8.7600000000000104</v>
      </c>
      <c r="E881" s="35"/>
      <c r="F881" s="9">
        <v>1.1152685544777305E-21</v>
      </c>
      <c r="G881" s="34"/>
    </row>
    <row r="882" spans="3:7" x14ac:dyDescent="0.25">
      <c r="C882" s="33">
        <v>0.877000000000001</v>
      </c>
      <c r="D882" s="9">
        <f t="shared" si="13"/>
        <v>8.7700000000000102</v>
      </c>
      <c r="E882" s="35"/>
      <c r="F882" s="9">
        <v>1.0859263021754191E-21</v>
      </c>
      <c r="G882" s="34"/>
    </row>
    <row r="883" spans="3:7" x14ac:dyDescent="0.25">
      <c r="C883" s="33">
        <v>0.878000000000001</v>
      </c>
      <c r="D883" s="9">
        <f t="shared" si="13"/>
        <v>8.78000000000001</v>
      </c>
      <c r="E883" s="35"/>
      <c r="F883" s="9">
        <v>1.0567146852366415E-21</v>
      </c>
      <c r="G883" s="34"/>
    </row>
    <row r="884" spans="3:7" x14ac:dyDescent="0.25">
      <c r="C884" s="33">
        <v>0.879000000000001</v>
      </c>
      <c r="D884" s="9">
        <f t="shared" si="13"/>
        <v>8.7900000000000098</v>
      </c>
      <c r="E884" s="35"/>
      <c r="F884" s="9">
        <v>1.0276330405665382E-21</v>
      </c>
      <c r="G884" s="34"/>
    </row>
    <row r="885" spans="3:7" x14ac:dyDescent="0.25">
      <c r="C885" s="33">
        <v>0.880000000000001</v>
      </c>
      <c r="D885" s="9">
        <f t="shared" si="13"/>
        <v>8.8000000000000096</v>
      </c>
      <c r="E885" s="35"/>
      <c r="F885" s="9">
        <v>1.1663942875931462E-21</v>
      </c>
      <c r="G885" s="34"/>
    </row>
    <row r="886" spans="3:7" x14ac:dyDescent="0.25">
      <c r="C886" s="33">
        <v>0.881000000000001</v>
      </c>
      <c r="D886" s="9">
        <f t="shared" si="13"/>
        <v>8.8100000000000094</v>
      </c>
      <c r="E886" s="35"/>
      <c r="F886" s="9">
        <v>1.1478576637769919E-21</v>
      </c>
      <c r="G886" s="34"/>
    </row>
    <row r="887" spans="3:7" x14ac:dyDescent="0.25">
      <c r="C887" s="33">
        <v>0.88200000000000101</v>
      </c>
      <c r="D887" s="9">
        <f t="shared" si="13"/>
        <v>8.8200000000000109</v>
      </c>
      <c r="E887" s="35"/>
      <c r="F887" s="9">
        <v>1.1294020157022375E-21</v>
      </c>
      <c r="G887" s="34"/>
    </row>
    <row r="888" spans="3:7" x14ac:dyDescent="0.25">
      <c r="C888" s="33">
        <v>0.88300000000000101</v>
      </c>
      <c r="D888" s="9">
        <f t="shared" si="13"/>
        <v>8.8300000000000107</v>
      </c>
      <c r="E888" s="35"/>
      <c r="F888" s="9">
        <v>1.1110269362448267E-21</v>
      </c>
      <c r="G888" s="34"/>
    </row>
    <row r="889" spans="3:7" x14ac:dyDescent="0.25">
      <c r="C889" s="33">
        <v>0.88400000000000101</v>
      </c>
      <c r="D889" s="9">
        <f t="shared" si="13"/>
        <v>8.8400000000000105</v>
      </c>
      <c r="E889" s="35"/>
      <c r="F889" s="9">
        <v>1.0927320207190169E-21</v>
      </c>
      <c r="G889" s="34"/>
    </row>
    <row r="890" spans="3:7" x14ac:dyDescent="0.25">
      <c r="C890" s="33">
        <v>0.88500000000000101</v>
      </c>
      <c r="D890" s="9">
        <f t="shared" si="13"/>
        <v>8.8500000000000103</v>
      </c>
      <c r="E890" s="35"/>
      <c r="F890" s="9">
        <v>1.0745168668599885E-21</v>
      </c>
      <c r="G890" s="34"/>
    </row>
    <row r="891" spans="3:7" x14ac:dyDescent="0.25">
      <c r="C891" s="33">
        <v>0.88600000000000101</v>
      </c>
      <c r="D891" s="9">
        <f t="shared" si="13"/>
        <v>8.8600000000000101</v>
      </c>
      <c r="E891" s="35"/>
      <c r="F891" s="9">
        <v>1.0563810748067151E-21</v>
      </c>
      <c r="G891" s="34"/>
    </row>
    <row r="892" spans="3:7" x14ac:dyDescent="0.25">
      <c r="C892" s="33">
        <v>0.88700000000000101</v>
      </c>
      <c r="D892" s="9">
        <f t="shared" si="13"/>
        <v>8.8700000000000099</v>
      </c>
      <c r="E892" s="35"/>
      <c r="F892" s="9">
        <v>1.0383242470860152E-21</v>
      </c>
      <c r="G892" s="34"/>
    </row>
    <row r="893" spans="3:7" x14ac:dyDescent="0.25">
      <c r="C893" s="33">
        <v>0.88800000000000101</v>
      </c>
      <c r="D893" s="9">
        <f t="shared" si="13"/>
        <v>8.8800000000000097</v>
      </c>
      <c r="E893" s="35"/>
      <c r="F893" s="9">
        <v>1.0203459885943479E-21</v>
      </c>
      <c r="G893" s="34"/>
    </row>
    <row r="894" spans="3:7" x14ac:dyDescent="0.25">
      <c r="C894" s="33">
        <v>0.88900000000000101</v>
      </c>
      <c r="D894" s="9">
        <f t="shared" si="13"/>
        <v>8.8900000000000095</v>
      </c>
      <c r="E894" s="35"/>
      <c r="F894" s="9">
        <v>1.0024459065825594E-21</v>
      </c>
      <c r="G894" s="34"/>
    </row>
    <row r="895" spans="3:7" x14ac:dyDescent="0.25">
      <c r="C895" s="33">
        <v>0.89000000000000101</v>
      </c>
      <c r="D895" s="9">
        <f t="shared" si="13"/>
        <v>8.9000000000000092</v>
      </c>
      <c r="E895" s="35"/>
      <c r="F895" s="9">
        <v>9.8462361063876333E-22</v>
      </c>
      <c r="G895" s="34"/>
    </row>
    <row r="896" spans="3:7" x14ac:dyDescent="0.25">
      <c r="C896" s="33">
        <v>0.89100000000000101</v>
      </c>
      <c r="D896" s="9">
        <f t="shared" si="13"/>
        <v>8.9100000000000108</v>
      </c>
      <c r="E896" s="35"/>
      <c r="F896" s="9">
        <v>9.6687871267224988E-22</v>
      </c>
      <c r="G896" s="34"/>
    </row>
    <row r="897" spans="3:7" x14ac:dyDescent="0.25">
      <c r="C897" s="33">
        <v>0.89200000000000101</v>
      </c>
      <c r="D897" s="9">
        <f t="shared" si="13"/>
        <v>8.9200000000000106</v>
      </c>
      <c r="E897" s="35"/>
      <c r="F897" s="9">
        <v>9.4921082689694958E-22</v>
      </c>
      <c r="G897" s="34"/>
    </row>
    <row r="898" spans="3:7" x14ac:dyDescent="0.25">
      <c r="C898" s="33">
        <v>0.89300000000000102</v>
      </c>
      <c r="D898" s="9">
        <f t="shared" si="13"/>
        <v>8.9300000000000104</v>
      </c>
      <c r="E898" s="35"/>
      <c r="F898" s="9">
        <v>9.3161956981593742E-22</v>
      </c>
      <c r="G898" s="34"/>
    </row>
    <row r="899" spans="3:7" x14ac:dyDescent="0.25">
      <c r="C899" s="33">
        <v>0.89400000000000102</v>
      </c>
      <c r="D899" s="9">
        <f t="shared" si="13"/>
        <v>8.9400000000000102</v>
      </c>
      <c r="E899" s="35"/>
      <c r="F899" s="9">
        <v>9.1410456020494556E-22</v>
      </c>
      <c r="G899" s="34"/>
    </row>
    <row r="900" spans="3:7" x14ac:dyDescent="0.25">
      <c r="C900" s="33">
        <v>0.89500000000000102</v>
      </c>
      <c r="D900" s="9">
        <f t="shared" si="13"/>
        <v>8.9500000000000099</v>
      </c>
      <c r="E900" s="35"/>
      <c r="F900" s="9">
        <v>8.9666541909710123E-22</v>
      </c>
      <c r="G900" s="34"/>
    </row>
    <row r="901" spans="3:7" x14ac:dyDescent="0.25">
      <c r="C901" s="33">
        <v>0.89600000000000102</v>
      </c>
      <c r="D901" s="9">
        <f t="shared" si="13"/>
        <v>8.9600000000000097</v>
      </c>
      <c r="E901" s="35"/>
      <c r="F901" s="9">
        <v>8.7930176976671661E-22</v>
      </c>
      <c r="G901" s="34"/>
    </row>
    <row r="902" spans="3:7" x14ac:dyDescent="0.25">
      <c r="C902" s="33">
        <v>0.89700000000000102</v>
      </c>
      <c r="D902" s="9">
        <f t="shared" ref="D902:D965" si="14">C902*10</f>
        <v>8.9700000000000095</v>
      </c>
      <c r="E902" s="35"/>
      <c r="F902" s="9">
        <v>8.6201323771406848E-22</v>
      </c>
      <c r="G902" s="34"/>
    </row>
    <row r="903" spans="3:7" x14ac:dyDescent="0.25">
      <c r="C903" s="33">
        <v>0.89800000000000102</v>
      </c>
      <c r="D903" s="9">
        <f t="shared" si="14"/>
        <v>8.9800000000000111</v>
      </c>
      <c r="E903" s="35"/>
      <c r="F903" s="9">
        <v>8.4479945064984864E-22</v>
      </c>
      <c r="G903" s="34"/>
    </row>
    <row r="904" spans="3:7" x14ac:dyDescent="0.25">
      <c r="C904" s="33">
        <v>0.89900000000000102</v>
      </c>
      <c r="D904" s="9">
        <f t="shared" si="14"/>
        <v>8.9900000000000109</v>
      </c>
      <c r="E904" s="35"/>
      <c r="F904" s="9">
        <v>8.2766003847997705E-22</v>
      </c>
      <c r="G904" s="34"/>
    </row>
    <row r="905" spans="3:7" x14ac:dyDescent="0.25">
      <c r="C905" s="33">
        <v>0.90000000000000102</v>
      </c>
      <c r="D905" s="9">
        <f t="shared" si="14"/>
        <v>9.0000000000000107</v>
      </c>
      <c r="E905" s="35"/>
      <c r="F905" s="9">
        <v>7.9536643053847123E-22</v>
      </c>
      <c r="G905" s="34"/>
    </row>
    <row r="906" spans="3:7" x14ac:dyDescent="0.25">
      <c r="C906" s="33">
        <v>0.90100000000000102</v>
      </c>
      <c r="D906" s="9">
        <f t="shared" si="14"/>
        <v>9.0100000000000104</v>
      </c>
      <c r="E906" s="35"/>
      <c r="F906" s="9">
        <v>7.784084319823078E-22</v>
      </c>
      <c r="G906" s="34"/>
    </row>
    <row r="907" spans="3:7" x14ac:dyDescent="0.25">
      <c r="C907" s="33">
        <v>0.90200000000000102</v>
      </c>
      <c r="D907" s="9">
        <f t="shared" si="14"/>
        <v>9.0200000000000102</v>
      </c>
      <c r="E907" s="35"/>
      <c r="F907" s="9">
        <v>7.615235988803678E-22</v>
      </c>
      <c r="G907" s="34"/>
    </row>
    <row r="908" spans="3:7" x14ac:dyDescent="0.25">
      <c r="C908" s="33">
        <v>0.90300000000000102</v>
      </c>
      <c r="D908" s="9">
        <f t="shared" si="14"/>
        <v>9.03000000000001</v>
      </c>
      <c r="E908" s="35"/>
      <c r="F908" s="9">
        <v>7.4471157026495561E-22</v>
      </c>
      <c r="G908" s="34"/>
    </row>
    <row r="909" spans="3:7" x14ac:dyDescent="0.25">
      <c r="C909" s="33">
        <v>0.90400000000000102</v>
      </c>
      <c r="D909" s="9">
        <f t="shared" si="14"/>
        <v>9.0400000000000098</v>
      </c>
      <c r="E909" s="35"/>
      <c r="F909" s="9">
        <v>7.2797198728606965E-22</v>
      </c>
      <c r="G909" s="34"/>
    </row>
    <row r="910" spans="3:7" x14ac:dyDescent="0.25">
      <c r="C910" s="33">
        <v>0.90500000000000103</v>
      </c>
      <c r="D910" s="9">
        <f t="shared" si="14"/>
        <v>9.0500000000000096</v>
      </c>
      <c r="E910" s="35"/>
      <c r="F910" s="9">
        <v>7.113044931967711E-22</v>
      </c>
      <c r="G910" s="34"/>
    </row>
    <row r="911" spans="3:7" x14ac:dyDescent="0.25">
      <c r="C911" s="33">
        <v>0.90600000000000103</v>
      </c>
      <c r="D911" s="9">
        <f t="shared" si="14"/>
        <v>9.0600000000000094</v>
      </c>
      <c r="E911" s="35"/>
      <c r="F911" s="9">
        <v>6.9470873333876807E-22</v>
      </c>
      <c r="G911" s="34"/>
    </row>
    <row r="912" spans="3:7" x14ac:dyDescent="0.25">
      <c r="C912" s="33">
        <v>0.90700000000000103</v>
      </c>
      <c r="D912" s="9">
        <f t="shared" si="14"/>
        <v>9.0700000000000109</v>
      </c>
      <c r="E912" s="35"/>
      <c r="F912" s="9">
        <v>6.7818435512810903E-22</v>
      </c>
      <c r="G912" s="34"/>
    </row>
    <row r="913" spans="3:7" x14ac:dyDescent="0.25">
      <c r="C913" s="33">
        <v>0.90800000000000103</v>
      </c>
      <c r="D913" s="9">
        <f t="shared" si="14"/>
        <v>9.0800000000000107</v>
      </c>
      <c r="E913" s="35"/>
      <c r="F913" s="9">
        <v>6.6173100804101393E-22</v>
      </c>
      <c r="G913" s="34"/>
    </row>
    <row r="914" spans="3:7" x14ac:dyDescent="0.25">
      <c r="C914" s="33">
        <v>0.90900000000000103</v>
      </c>
      <c r="D914" s="9">
        <f t="shared" si="14"/>
        <v>9.0900000000000105</v>
      </c>
      <c r="E914" s="35"/>
      <c r="F914" s="9">
        <v>6.4534834359966908E-22</v>
      </c>
      <c r="G914" s="34"/>
    </row>
    <row r="915" spans="3:7" x14ac:dyDescent="0.25">
      <c r="C915" s="33">
        <v>0.91000000000000103</v>
      </c>
      <c r="D915" s="9">
        <f t="shared" si="14"/>
        <v>9.1000000000000103</v>
      </c>
      <c r="E915" s="35"/>
      <c r="F915" s="9">
        <v>6.2903601535828313E-22</v>
      </c>
      <c r="G915" s="34"/>
    </row>
    <row r="916" spans="3:7" x14ac:dyDescent="0.25">
      <c r="C916" s="33">
        <v>0.91100000000000103</v>
      </c>
      <c r="D916" s="9">
        <f t="shared" si="14"/>
        <v>9.1100000000000101</v>
      </c>
      <c r="E916" s="35"/>
      <c r="F916" s="9">
        <v>6.1279367888906044E-22</v>
      </c>
      <c r="G916" s="34"/>
    </row>
    <row r="917" spans="3:7" x14ac:dyDescent="0.25">
      <c r="C917" s="33">
        <v>0.91200000000000103</v>
      </c>
      <c r="D917" s="9">
        <f t="shared" si="14"/>
        <v>9.1200000000000099</v>
      </c>
      <c r="E917" s="35"/>
      <c r="F917" s="9">
        <v>5.966209917687377E-22</v>
      </c>
      <c r="G917" s="34"/>
    </row>
    <row r="918" spans="3:7" x14ac:dyDescent="0.25">
      <c r="C918" s="33">
        <v>0.91300000000000103</v>
      </c>
      <c r="D918" s="9">
        <f t="shared" si="14"/>
        <v>9.1300000000000097</v>
      </c>
      <c r="E918" s="35"/>
      <c r="F918" s="9">
        <v>5.8051761356441226E-22</v>
      </c>
      <c r="G918" s="34"/>
    </row>
    <row r="919" spans="3:7" x14ac:dyDescent="0.25">
      <c r="C919" s="33">
        <v>0.91400000000000103</v>
      </c>
      <c r="D919" s="9">
        <f t="shared" si="14"/>
        <v>9.1400000000000112</v>
      </c>
      <c r="E919" s="35"/>
      <c r="F919" s="9">
        <v>5.6448320582051777E-22</v>
      </c>
      <c r="G919" s="34"/>
    </row>
    <row r="920" spans="3:7" x14ac:dyDescent="0.25">
      <c r="C920" s="33">
        <v>0.91500000000000103</v>
      </c>
      <c r="D920" s="9">
        <f t="shared" si="14"/>
        <v>9.150000000000011</v>
      </c>
      <c r="E920" s="35"/>
      <c r="F920" s="9">
        <v>5.4851743204497949E-22</v>
      </c>
      <c r="G920" s="34"/>
    </row>
    <row r="921" spans="3:7" x14ac:dyDescent="0.25">
      <c r="C921" s="33">
        <v>0.91600000000000104</v>
      </c>
      <c r="D921" s="9">
        <f t="shared" si="14"/>
        <v>9.1600000000000108</v>
      </c>
      <c r="E921" s="35"/>
      <c r="F921" s="9">
        <v>5.3261995769603479E-22</v>
      </c>
      <c r="G921" s="34"/>
    </row>
    <row r="922" spans="3:7" x14ac:dyDescent="0.25">
      <c r="C922" s="33">
        <v>0.91700000000000104</v>
      </c>
      <c r="D922" s="9">
        <f t="shared" si="14"/>
        <v>9.1700000000000106</v>
      </c>
      <c r="E922" s="35"/>
      <c r="F922" s="9">
        <v>5.1679045016886783E-22</v>
      </c>
      <c r="G922" s="34"/>
    </row>
    <row r="923" spans="3:7" x14ac:dyDescent="0.25">
      <c r="C923" s="33">
        <v>0.91800000000000104</v>
      </c>
      <c r="D923" s="9">
        <f t="shared" si="14"/>
        <v>9.1800000000000104</v>
      </c>
      <c r="E923" s="35"/>
      <c r="F923" s="9">
        <v>5.0102857878257764E-22</v>
      </c>
      <c r="G923" s="34"/>
    </row>
    <row r="924" spans="3:7" x14ac:dyDescent="0.25">
      <c r="C924" s="33">
        <v>0.91900000000000104</v>
      </c>
      <c r="D924" s="9">
        <f t="shared" si="14"/>
        <v>9.1900000000000102</v>
      </c>
      <c r="E924" s="35"/>
      <c r="F924" s="9">
        <v>4.8533401476716895E-22</v>
      </c>
      <c r="G924" s="34"/>
    </row>
    <row r="925" spans="3:7" x14ac:dyDescent="0.25">
      <c r="C925" s="33">
        <v>0.92000000000000104</v>
      </c>
      <c r="D925" s="9">
        <f t="shared" si="14"/>
        <v>9.2000000000000099</v>
      </c>
      <c r="E925" s="35"/>
      <c r="F925" s="9">
        <v>3.8712238307353975E-22</v>
      </c>
      <c r="G925" s="34"/>
    </row>
    <row r="926" spans="3:7" x14ac:dyDescent="0.25">
      <c r="C926" s="33">
        <v>0.92100000000000104</v>
      </c>
      <c r="D926" s="9">
        <f t="shared" si="14"/>
        <v>9.2100000000000097</v>
      </c>
      <c r="E926" s="35"/>
      <c r="F926" s="9">
        <v>6.6150901849545171E-22</v>
      </c>
      <c r="G926" s="34"/>
    </row>
    <row r="927" spans="3:7" x14ac:dyDescent="0.25">
      <c r="C927" s="33">
        <v>0.92200000000000104</v>
      </c>
      <c r="D927" s="9">
        <f t="shared" si="14"/>
        <v>9.2200000000000095</v>
      </c>
      <c r="E927" s="35"/>
      <c r="F927" s="9">
        <v>6.4562141919040129E-22</v>
      </c>
      <c r="G927" s="34"/>
    </row>
    <row r="928" spans="3:7" x14ac:dyDescent="0.25">
      <c r="C928" s="33">
        <v>0.92300000000000104</v>
      </c>
      <c r="D928" s="9">
        <f t="shared" si="14"/>
        <v>9.2300000000000111</v>
      </c>
      <c r="E928" s="35"/>
      <c r="F928" s="9">
        <v>6.2980104605835353E-22</v>
      </c>
      <c r="G928" s="34"/>
    </row>
    <row r="929" spans="3:7" x14ac:dyDescent="0.25">
      <c r="C929" s="33">
        <v>0.92400000000000104</v>
      </c>
      <c r="D929" s="9">
        <f t="shared" si="14"/>
        <v>9.2400000000000109</v>
      </c>
      <c r="E929" s="35"/>
      <c r="F929" s="9">
        <v>6.1404757456901623E-22</v>
      </c>
      <c r="G929" s="34"/>
    </row>
    <row r="930" spans="3:7" x14ac:dyDescent="0.25">
      <c r="C930" s="33">
        <v>0.92500000000000104</v>
      </c>
      <c r="D930" s="9">
        <f t="shared" si="14"/>
        <v>9.2500000000000107</v>
      </c>
      <c r="E930" s="35"/>
      <c r="F930" s="9">
        <v>5.9836068205373165E-22</v>
      </c>
      <c r="G930" s="34"/>
    </row>
    <row r="931" spans="3:7" x14ac:dyDescent="0.25">
      <c r="C931" s="33">
        <v>0.92600000000000104</v>
      </c>
      <c r="D931" s="9">
        <f t="shared" si="14"/>
        <v>9.2600000000000104</v>
      </c>
      <c r="E931" s="35"/>
      <c r="F931" s="9">
        <v>5.8274004769327427E-22</v>
      </c>
      <c r="G931" s="34"/>
    </row>
    <row r="932" spans="3:7" x14ac:dyDescent="0.25">
      <c r="C932" s="33">
        <v>0.92700000000000105</v>
      </c>
      <c r="D932" s="9">
        <f t="shared" si="14"/>
        <v>9.2700000000000102</v>
      </c>
      <c r="E932" s="35"/>
      <c r="F932" s="9">
        <v>5.6718535250537143E-22</v>
      </c>
      <c r="G932" s="34"/>
    </row>
    <row r="933" spans="3:7" x14ac:dyDescent="0.25">
      <c r="C933" s="33">
        <v>0.92800000000000105</v>
      </c>
      <c r="D933" s="9">
        <f t="shared" si="14"/>
        <v>9.28000000000001</v>
      </c>
      <c r="E933" s="35"/>
      <c r="F933" s="9">
        <v>5.5169627933248461E-22</v>
      </c>
      <c r="G933" s="34"/>
    </row>
    <row r="934" spans="3:7" x14ac:dyDescent="0.25">
      <c r="C934" s="33">
        <v>0.92900000000000105</v>
      </c>
      <c r="D934" s="9">
        <f t="shared" si="14"/>
        <v>9.2900000000000098</v>
      </c>
      <c r="E934" s="35"/>
      <c r="F934" s="9">
        <v>5.3627251282933816E-22</v>
      </c>
      <c r="G934" s="34"/>
    </row>
    <row r="935" spans="3:7" x14ac:dyDescent="0.25">
      <c r="C935" s="33">
        <v>0.93000000000000105</v>
      </c>
      <c r="D935" s="9">
        <f t="shared" si="14"/>
        <v>9.3000000000000114</v>
      </c>
      <c r="E935" s="35"/>
      <c r="F935" s="9">
        <v>5.2091373945088088E-22</v>
      </c>
      <c r="G935" s="34"/>
    </row>
    <row r="936" spans="3:7" x14ac:dyDescent="0.25">
      <c r="C936" s="33">
        <v>0.93100000000000105</v>
      </c>
      <c r="D936" s="9">
        <f t="shared" si="14"/>
        <v>9.3100000000000112</v>
      </c>
      <c r="E936" s="35"/>
      <c r="F936" s="9">
        <v>5.0561964744032277E-22</v>
      </c>
      <c r="G936" s="34"/>
    </row>
    <row r="937" spans="3:7" x14ac:dyDescent="0.25">
      <c r="C937" s="33">
        <v>0.93200000000000105</v>
      </c>
      <c r="D937" s="9">
        <f t="shared" si="14"/>
        <v>9.3200000000000109</v>
      </c>
      <c r="E937" s="35"/>
      <c r="F937" s="9">
        <v>4.9038992681707308E-22</v>
      </c>
      <c r="G937" s="34"/>
    </row>
    <row r="938" spans="3:7" x14ac:dyDescent="0.25">
      <c r="C938" s="33">
        <v>0.93300000000000105</v>
      </c>
      <c r="D938" s="9">
        <f t="shared" si="14"/>
        <v>9.3300000000000107</v>
      </c>
      <c r="E938" s="35"/>
      <c r="F938" s="9">
        <v>4.7522426936499835E-22</v>
      </c>
      <c r="G938" s="34"/>
    </row>
    <row r="939" spans="3:7" x14ac:dyDescent="0.25">
      <c r="C939" s="33">
        <v>0.93400000000000105</v>
      </c>
      <c r="D939" s="9">
        <f t="shared" si="14"/>
        <v>9.3400000000000105</v>
      </c>
      <c r="E939" s="35"/>
      <c r="F939" s="9">
        <v>4.6012236862045215E-22</v>
      </c>
      <c r="G939" s="34"/>
    </row>
    <row r="940" spans="3:7" x14ac:dyDescent="0.25">
      <c r="C940" s="33">
        <v>0.93500000000000105</v>
      </c>
      <c r="D940" s="9">
        <f t="shared" si="14"/>
        <v>9.3500000000000103</v>
      </c>
      <c r="E940" s="35"/>
      <c r="F940" s="9">
        <v>4.4508391986075896E-22</v>
      </c>
      <c r="G940" s="34"/>
    </row>
    <row r="941" spans="3:7" x14ac:dyDescent="0.25">
      <c r="C941" s="33">
        <v>0.93600000000000105</v>
      </c>
      <c r="D941" s="9">
        <f t="shared" si="14"/>
        <v>9.3600000000000101</v>
      </c>
      <c r="E941" s="35"/>
      <c r="F941" s="9">
        <v>4.3010862009270166E-22</v>
      </c>
      <c r="G941" s="34"/>
    </row>
    <row r="942" spans="3:7" x14ac:dyDescent="0.25">
      <c r="C942" s="33">
        <v>0.93700000000000105</v>
      </c>
      <c r="D942" s="9">
        <f t="shared" si="14"/>
        <v>9.3700000000000099</v>
      </c>
      <c r="E942" s="35"/>
      <c r="F942" s="9">
        <v>4.1519616804064688E-22</v>
      </c>
      <c r="G942" s="34"/>
    </row>
    <row r="943" spans="3:7" x14ac:dyDescent="0.25">
      <c r="C943" s="33">
        <v>0.93800000000000106</v>
      </c>
      <c r="D943" s="9">
        <f t="shared" si="14"/>
        <v>9.3800000000000097</v>
      </c>
      <c r="E943" s="35"/>
      <c r="F943" s="9">
        <v>4.0034626413568957E-22</v>
      </c>
      <c r="G943" s="34"/>
    </row>
    <row r="944" spans="3:7" x14ac:dyDescent="0.25">
      <c r="C944" s="33">
        <v>0.93900000000000095</v>
      </c>
      <c r="D944" s="9">
        <f t="shared" si="14"/>
        <v>9.3900000000000095</v>
      </c>
      <c r="E944" s="35"/>
      <c r="F944" s="9">
        <v>3.8555861050360504E-22</v>
      </c>
      <c r="G944" s="34"/>
    </row>
    <row r="945" spans="3:7" x14ac:dyDescent="0.25">
      <c r="C945" s="33">
        <v>0.94000000000000095</v>
      </c>
      <c r="D945" s="9">
        <f t="shared" si="14"/>
        <v>9.4000000000000092</v>
      </c>
      <c r="E945" s="35"/>
      <c r="F945" s="9">
        <v>3.5692667679372301E-22</v>
      </c>
      <c r="G945" s="34"/>
    </row>
    <row r="946" spans="3:7" x14ac:dyDescent="0.25">
      <c r="C946" s="33">
        <v>0.94100000000000095</v>
      </c>
      <c r="D946" s="9">
        <f t="shared" si="14"/>
        <v>9.410000000000009</v>
      </c>
      <c r="E946" s="35"/>
      <c r="F946" s="9">
        <v>3.4229216171222056E-22</v>
      </c>
      <c r="G946" s="34"/>
    </row>
    <row r="947" spans="3:7" x14ac:dyDescent="0.25">
      <c r="C947" s="33">
        <v>0.94200000000000095</v>
      </c>
      <c r="D947" s="9">
        <f t="shared" si="14"/>
        <v>9.4200000000000088</v>
      </c>
      <c r="E947" s="35"/>
      <c r="F947" s="9">
        <v>3.2771891941180313E-22</v>
      </c>
      <c r="G947" s="34"/>
    </row>
    <row r="948" spans="3:7" x14ac:dyDescent="0.25">
      <c r="C948" s="33">
        <v>0.94300000000000095</v>
      </c>
      <c r="D948" s="9">
        <f t="shared" si="14"/>
        <v>9.4300000000000104</v>
      </c>
      <c r="E948" s="35"/>
      <c r="F948" s="9">
        <v>3.132066590852939E-22</v>
      </c>
      <c r="G948" s="34"/>
    </row>
    <row r="949" spans="3:7" x14ac:dyDescent="0.25">
      <c r="C949" s="33">
        <v>0.94400000000000095</v>
      </c>
      <c r="D949" s="9">
        <f t="shared" si="14"/>
        <v>9.4400000000000102</v>
      </c>
      <c r="E949" s="35"/>
      <c r="F949" s="9">
        <v>2.9875509156311876E-22</v>
      </c>
      <c r="G949" s="34"/>
    </row>
    <row r="950" spans="3:7" x14ac:dyDescent="0.25">
      <c r="C950" s="33">
        <v>0.94500000000000095</v>
      </c>
      <c r="D950" s="9">
        <f t="shared" si="14"/>
        <v>9.4500000000000099</v>
      </c>
      <c r="E950" s="35"/>
      <c r="F950" s="9">
        <v>2.8436392930265548E-22</v>
      </c>
      <c r="G950" s="34"/>
    </row>
    <row r="951" spans="3:7" x14ac:dyDescent="0.25">
      <c r="C951" s="33">
        <v>0.94600000000000095</v>
      </c>
      <c r="D951" s="9">
        <f t="shared" si="14"/>
        <v>9.4600000000000097</v>
      </c>
      <c r="E951" s="35"/>
      <c r="F951" s="9">
        <v>2.7003288637725758E-22</v>
      </c>
      <c r="G951" s="34"/>
    </row>
    <row r="952" spans="3:7" x14ac:dyDescent="0.25">
      <c r="C952" s="33">
        <v>0.94700000000000095</v>
      </c>
      <c r="D952" s="9">
        <f t="shared" si="14"/>
        <v>9.4700000000000095</v>
      </c>
      <c r="E952" s="35"/>
      <c r="F952" s="9">
        <v>2.5576167846583651E-22</v>
      </c>
      <c r="G952" s="34"/>
    </row>
    <row r="953" spans="3:7" x14ac:dyDescent="0.25">
      <c r="C953" s="33">
        <v>0.94800000000000095</v>
      </c>
      <c r="D953" s="9">
        <f t="shared" si="14"/>
        <v>9.4800000000000093</v>
      </c>
      <c r="E953" s="35"/>
      <c r="F953" s="9">
        <v>2.415500228421625E-22</v>
      </c>
      <c r="G953" s="34"/>
    </row>
    <row r="954" spans="3:7" x14ac:dyDescent="0.25">
      <c r="C954" s="33">
        <v>0.94900000000000095</v>
      </c>
      <c r="D954" s="9">
        <f t="shared" si="14"/>
        <v>9.4900000000000091</v>
      </c>
      <c r="E954" s="35"/>
      <c r="F954" s="9">
        <v>2.273976383644141E-22</v>
      </c>
      <c r="G954" s="34"/>
    </row>
    <row r="955" spans="3:7" x14ac:dyDescent="0.25">
      <c r="C955" s="33">
        <v>0.95000000000000095</v>
      </c>
      <c r="D955" s="9">
        <f t="shared" si="14"/>
        <v>9.5000000000000089</v>
      </c>
      <c r="E955" s="35"/>
      <c r="F955" s="9">
        <v>2.1330424546489783E-22</v>
      </c>
      <c r="G955" s="34"/>
    </row>
    <row r="956" spans="3:7" x14ac:dyDescent="0.25">
      <c r="C956" s="33">
        <v>0.95100000000000096</v>
      </c>
      <c r="D956" s="9">
        <f t="shared" si="14"/>
        <v>9.5100000000000087</v>
      </c>
      <c r="E956" s="35"/>
      <c r="F956" s="9">
        <v>1.9926956613944263E-22</v>
      </c>
      <c r="G956" s="34"/>
    </row>
    <row r="957" spans="3:7" x14ac:dyDescent="0.25">
      <c r="C957" s="33">
        <v>0.95200000000000096</v>
      </c>
      <c r="D957" s="9">
        <f t="shared" si="14"/>
        <v>9.5200000000000102</v>
      </c>
      <c r="E957" s="35"/>
      <c r="F957" s="9">
        <v>1.8529332393748522E-22</v>
      </c>
      <c r="G957" s="34"/>
    </row>
    <row r="958" spans="3:7" x14ac:dyDescent="0.25">
      <c r="C958" s="33">
        <v>0.95300000000000096</v>
      </c>
      <c r="D958" s="9">
        <f t="shared" si="14"/>
        <v>9.53000000000001</v>
      </c>
      <c r="E958" s="35"/>
      <c r="F958" s="9">
        <v>1.7137524395166507E-22</v>
      </c>
      <c r="G958" s="34"/>
    </row>
    <row r="959" spans="3:7" x14ac:dyDescent="0.25">
      <c r="C959" s="33">
        <v>0.95400000000000096</v>
      </c>
      <c r="D959" s="9">
        <f t="shared" si="14"/>
        <v>9.5400000000000098</v>
      </c>
      <c r="E959" s="35"/>
      <c r="F959" s="9">
        <v>1.5751505280784646E-22</v>
      </c>
      <c r="G959" s="34"/>
    </row>
    <row r="960" spans="3:7" x14ac:dyDescent="0.25">
      <c r="C960" s="33">
        <v>0.95500000000000096</v>
      </c>
      <c r="D960" s="9">
        <f t="shared" si="14"/>
        <v>9.5500000000000096</v>
      </c>
      <c r="E960" s="35"/>
      <c r="F960" s="9">
        <v>1.437124786550698E-22</v>
      </c>
      <c r="G960" s="34"/>
    </row>
    <row r="961" spans="3:7" x14ac:dyDescent="0.25">
      <c r="C961" s="33">
        <v>0.95600000000000096</v>
      </c>
      <c r="D961" s="9">
        <f t="shared" si="14"/>
        <v>9.5600000000000094</v>
      </c>
      <c r="E961" s="35"/>
      <c r="F961" s="9">
        <v>1.2996725115560657E-22</v>
      </c>
      <c r="G961" s="34"/>
    </row>
    <row r="962" spans="3:7" x14ac:dyDescent="0.25">
      <c r="C962" s="33">
        <v>0.95700000000000096</v>
      </c>
      <c r="D962" s="9">
        <f t="shared" si="14"/>
        <v>9.5700000000000092</v>
      </c>
      <c r="E962" s="35"/>
      <c r="F962" s="9">
        <v>1.1627910147508322E-22</v>
      </c>
      <c r="G962" s="34"/>
    </row>
    <row r="963" spans="3:7" x14ac:dyDescent="0.25">
      <c r="C963" s="33">
        <v>0.95800000000000096</v>
      </c>
      <c r="D963" s="9">
        <f t="shared" si="14"/>
        <v>9.580000000000009</v>
      </c>
      <c r="E963" s="35"/>
      <c r="F963" s="9">
        <v>1.0264776227274774E-22</v>
      </c>
      <c r="G963" s="34"/>
    </row>
    <row r="964" spans="3:7" x14ac:dyDescent="0.25">
      <c r="C964" s="33">
        <v>0.95900000000000096</v>
      </c>
      <c r="D964" s="9">
        <f t="shared" si="14"/>
        <v>9.5900000000000105</v>
      </c>
      <c r="E964" s="35"/>
      <c r="F964" s="9">
        <v>8.9072967691692898E-23</v>
      </c>
      <c r="G964" s="34"/>
    </row>
    <row r="965" spans="3:7" ht="15.75" thickBot="1" x14ac:dyDescent="0.3">
      <c r="C965" s="36">
        <v>0.96000000000000096</v>
      </c>
      <c r="D965" s="13">
        <f t="shared" si="14"/>
        <v>9.6000000000000103</v>
      </c>
      <c r="E965" s="37"/>
      <c r="F965" s="13">
        <v>0</v>
      </c>
      <c r="G965" s="38"/>
    </row>
  </sheetData>
  <mergeCells count="1"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S2 Dose Kernels</vt:lpstr>
      <vt:lpstr>Table S3 Interpolated Kernels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2016-08-29T22:36:34Z</dcterms:created>
  <dcterms:modified xsi:type="dcterms:W3CDTF">2017-01-22T23:48:29Z</dcterms:modified>
</cp:coreProperties>
</file>